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24855" windowHeight="12015"/>
  </bookViews>
  <sheets>
    <sheet name="Puntajes minimos CU 2007B" sheetId="1" r:id="rId1"/>
  </sheets>
  <definedNames>
    <definedName name="_xlnm.Print_Area" localSheetId="0">'Puntajes minimos CU 2007B'!$A$1:$I$175</definedName>
  </definedNames>
  <calcPr calcId="145621"/>
</workbook>
</file>

<file path=xl/calcChain.xml><?xml version="1.0" encoding="utf-8"?>
<calcChain xmlns="http://schemas.openxmlformats.org/spreadsheetml/2006/main">
  <c r="E68" i="1" l="1"/>
  <c r="E175" i="1" s="1"/>
  <c r="F68" i="1"/>
  <c r="F175" i="1" s="1"/>
  <c r="D68" i="1"/>
  <c r="D175" i="1" s="1"/>
  <c r="G175" i="1" l="1"/>
</calcChain>
</file>

<file path=xl/sharedStrings.xml><?xml version="1.0" encoding="utf-8"?>
<sst xmlns="http://schemas.openxmlformats.org/spreadsheetml/2006/main" count="662" uniqueCount="133">
  <si>
    <t xml:space="preserve">CUAAD </t>
  </si>
  <si>
    <t xml:space="preserve">LIC. EN ARQUITECTURA </t>
  </si>
  <si>
    <t xml:space="preserve">Licenciatura </t>
  </si>
  <si>
    <t xml:space="preserve">LIC. EN ARTES ESC. EXPRESION DANCISTICA </t>
  </si>
  <si>
    <t xml:space="preserve"> </t>
  </si>
  <si>
    <t xml:space="preserve">LIC. EN ARTES ESC. EXPRESION TEATRAL </t>
  </si>
  <si>
    <t xml:space="preserve">LIC. EN ARTES VIS. EXPRESION FOTOGRAFICA </t>
  </si>
  <si>
    <t xml:space="preserve">LIC. EN ARTES VIS. EXPRESION PLASTICA </t>
  </si>
  <si>
    <t xml:space="preserve">               -   </t>
  </si>
  <si>
    <t xml:space="preserve">LIC. EN DISEÑO DE INTERIORES Y AMBIENTACION </t>
  </si>
  <si>
    <t xml:space="preserve">LIC. EN DISEÑO INDUSTRIAL </t>
  </si>
  <si>
    <t xml:space="preserve">LIC. EN DISEÑO PARA LA COMUNICACION GRAFICA </t>
  </si>
  <si>
    <t xml:space="preserve">LIC. EN MUSICA </t>
  </si>
  <si>
    <t xml:space="preserve">LIC. EN URBANISTICA Y MEDIO AMBIENTE </t>
  </si>
  <si>
    <t xml:space="preserve">PROGRAMA BASICO MUSICAL </t>
  </si>
  <si>
    <t xml:space="preserve">Basico </t>
  </si>
  <si>
    <t xml:space="preserve">TEC. EN MUSICA </t>
  </si>
  <si>
    <t xml:space="preserve">Tecnico </t>
  </si>
  <si>
    <t xml:space="preserve">CUCBA </t>
  </si>
  <si>
    <t xml:space="preserve">ING. AGRONOMO </t>
  </si>
  <si>
    <t xml:space="preserve">LIC. EN AGRONEGOCIOS </t>
  </si>
  <si>
    <t xml:space="preserve">LIC. EN BIOLOGIA </t>
  </si>
  <si>
    <t xml:space="preserve">LIC. EN CIENCIA DE LOS ALIMENTOS </t>
  </si>
  <si>
    <t xml:space="preserve">LIC. EN MEDICINA VETERINARIA Y ZOOTECNIA </t>
  </si>
  <si>
    <t xml:space="preserve">CUCEA </t>
  </si>
  <si>
    <t xml:space="preserve">LIC. EN ADMINISTRACION </t>
  </si>
  <si>
    <t xml:space="preserve">LIC. EN ADMINISTRACION GUBERNAMENTAL </t>
  </si>
  <si>
    <t xml:space="preserve">LIC. EN ADMON. FINANCIERA Y SISTEMAS </t>
  </si>
  <si>
    <t xml:space="preserve">LIC. EN CONTADURIA PUBLICA </t>
  </si>
  <si>
    <t xml:space="preserve">LIC. EN ECONOMIA </t>
  </si>
  <si>
    <t xml:space="preserve">LIC. EN MERCADOTECNIA </t>
  </si>
  <si>
    <t xml:space="preserve">LIC. EN NEGOCIOS INTERNACIONALES </t>
  </si>
  <si>
    <t xml:space="preserve">LIC. EN RECURSOS HUMANOS </t>
  </si>
  <si>
    <t xml:space="preserve">LIC. EN SISTEMAS DE INFORMACION </t>
  </si>
  <si>
    <t xml:space="preserve">LIC. EN TURISMO </t>
  </si>
  <si>
    <t xml:space="preserve">CUCEI </t>
  </si>
  <si>
    <t xml:space="preserve">ING. BIOMEDICA </t>
  </si>
  <si>
    <t xml:space="preserve">ING. CIVIL </t>
  </si>
  <si>
    <t xml:space="preserve">ING. EN COMPUTACION </t>
  </si>
  <si>
    <t xml:space="preserve">ING. EN COMUNICACIONES Y ELECTRONICA </t>
  </si>
  <si>
    <t xml:space="preserve">ING. INDUSTRIAL </t>
  </si>
  <si>
    <t xml:space="preserve">ING. MECANICA ELECTRICA </t>
  </si>
  <si>
    <t xml:space="preserve">ING. QUIMICA </t>
  </si>
  <si>
    <t xml:space="preserve">ING. TOPOGRAFICA </t>
  </si>
  <si>
    <t xml:space="preserve">LIC. EN FISICA </t>
  </si>
  <si>
    <t xml:space="preserve">LIC. EN INFORMATICA </t>
  </si>
  <si>
    <t xml:space="preserve">LIC. EN MATEMATICAS </t>
  </si>
  <si>
    <t xml:space="preserve">LIC. EN QUIMICA </t>
  </si>
  <si>
    <t xml:space="preserve">QUIMICO FARMACOBIOLOGO </t>
  </si>
  <si>
    <t xml:space="preserve">CUCS </t>
  </si>
  <si>
    <t xml:space="preserve">ENFERMERIA (NIVEL TECNICO) </t>
  </si>
  <si>
    <t xml:space="preserve">LIC. EN CIRUJANO DENTISTA </t>
  </si>
  <si>
    <t xml:space="preserve">LIC. EN CULTURA FISICA Y DEPORTE </t>
  </si>
  <si>
    <t xml:space="preserve">LIC. EN ENFERMERIA </t>
  </si>
  <si>
    <t xml:space="preserve">LIC. EN NUTRICION </t>
  </si>
  <si>
    <t xml:space="preserve">LIC. EN PSICOLOGIA </t>
  </si>
  <si>
    <t xml:space="preserve">MEDICO CIRUJANO Y PARTERO      </t>
  </si>
  <si>
    <t xml:space="preserve">T.S.U. EN PROTESIS DENTAL </t>
  </si>
  <si>
    <t xml:space="preserve">Tec. Sup. Univ. </t>
  </si>
  <si>
    <t xml:space="preserve">T.S.U. EN RADIOLOGIA E IMAGEN </t>
  </si>
  <si>
    <t xml:space="preserve">CUCSH </t>
  </si>
  <si>
    <t xml:space="preserve">ABOGADO </t>
  </si>
  <si>
    <t xml:space="preserve">ABOGADO SEMIESCOLARIZADO </t>
  </si>
  <si>
    <t xml:space="preserve">LIC. EN ANTROPOLOGIA </t>
  </si>
  <si>
    <t xml:space="preserve">LIC. EN DIDACTICA DEL FRANCES </t>
  </si>
  <si>
    <t xml:space="preserve">LIC. EN DOCENCIA DEL INGLES </t>
  </si>
  <si>
    <t xml:space="preserve">LIC. EN ESTUDIOS INTERNACIONALES </t>
  </si>
  <si>
    <t xml:space="preserve">LIC. EN ESTUDIOS POLITICOS Y GOBIERNO </t>
  </si>
  <si>
    <t xml:space="preserve">LIC. EN FILOSOFIA </t>
  </si>
  <si>
    <t xml:space="preserve">LIC. EN GEOGRAFIA </t>
  </si>
  <si>
    <t xml:space="preserve">LIC. EN HISTORIA </t>
  </si>
  <si>
    <t xml:space="preserve">LIC. EN LETRAS HISPANICAS </t>
  </si>
  <si>
    <t xml:space="preserve">LIC. EN SOCIOLOGIA </t>
  </si>
  <si>
    <t xml:space="preserve">LIC. EN TRABAJO SOCIAL </t>
  </si>
  <si>
    <t xml:space="preserve">NIVELACION EN TRABAJO SOCIAL </t>
  </si>
  <si>
    <t xml:space="preserve">ALTOS </t>
  </si>
  <si>
    <t xml:space="preserve">ING. AGROINDUSTRIAL </t>
  </si>
  <si>
    <t xml:space="preserve">ING. EN SISTEMAS PECUARIOS </t>
  </si>
  <si>
    <t xml:space="preserve">CIENEGA Sede Atotonilco </t>
  </si>
  <si>
    <t xml:space="preserve">T.S.U. EN ADMON. DE REDES DE COMPUTO </t>
  </si>
  <si>
    <t xml:space="preserve">CIENEGA Sede La barca </t>
  </si>
  <si>
    <t xml:space="preserve">LIC. EN PERIODISMO </t>
  </si>
  <si>
    <t xml:space="preserve">ING. EN COMUNICACION MULTIMEDIA </t>
  </si>
  <si>
    <t xml:space="preserve">ING. EN TELEMATICA </t>
  </si>
  <si>
    <t xml:space="preserve">COSTA SUR </t>
  </si>
  <si>
    <t xml:space="preserve">ING. EN OBRAS Y SERVICIOS </t>
  </si>
  <si>
    <t xml:space="preserve">ING. EN RECURSOS NATURALES Y AGRO. </t>
  </si>
  <si>
    <t xml:space="preserve">ING. EN TELEINFORMATICA </t>
  </si>
  <si>
    <t xml:space="preserve">ING. MECATRONICA </t>
  </si>
  <si>
    <t xml:space="preserve">T.S.U. EN ELECTRONICA Y MEC. AUTOMOTRIZ </t>
  </si>
  <si>
    <t xml:space="preserve">LAGOS Sede Lagos de Moreno </t>
  </si>
  <si>
    <t xml:space="preserve">ING. BIOQUIMICA </t>
  </si>
  <si>
    <t xml:space="preserve">ING. EN ADMINISTRACION INDUSTRIAL </t>
  </si>
  <si>
    <t xml:space="preserve">LAGOS Sede San Juan de los Lagos </t>
  </si>
  <si>
    <t xml:space="preserve">NORTE </t>
  </si>
  <si>
    <t xml:space="preserve">ING. EN ELECTRONICA Y COMPUTACION </t>
  </si>
  <si>
    <t xml:space="preserve">SUR </t>
  </si>
  <si>
    <t xml:space="preserve">T.S.U. EN EMERG. SEG. LABORAL Y RESCATES </t>
  </si>
  <si>
    <t xml:space="preserve">T.S.U. EN TURISMO ALTERNATIVO </t>
  </si>
  <si>
    <t xml:space="preserve">VALLES </t>
  </si>
  <si>
    <t xml:space="preserve">LIC. EN EDUCACION </t>
  </si>
  <si>
    <t xml:space="preserve">SUV </t>
  </si>
  <si>
    <t xml:space="preserve">BACHILLERATO A DISTANCIA </t>
  </si>
  <si>
    <t xml:space="preserve">Medio Superior </t>
  </si>
  <si>
    <t xml:space="preserve">LIC. EN ADMON. DE LAS ORGANIZACIONES </t>
  </si>
  <si>
    <t xml:space="preserve">LIC. EN BIBLIOTECOLOGIA </t>
  </si>
  <si>
    <t xml:space="preserve">LIC. EN GESTION CULTURAL </t>
  </si>
  <si>
    <t xml:space="preserve">LIC. EN TECNOLOGIAS E INFORMACION </t>
  </si>
  <si>
    <t>CENTROS UNIVERSITARIOS DE LA ZONA METROPOLITANA</t>
  </si>
  <si>
    <t xml:space="preserve">CENTRO </t>
  </si>
  <si>
    <t xml:space="preserve">CARRERA </t>
  </si>
  <si>
    <t xml:space="preserve">CUPO </t>
  </si>
  <si>
    <t xml:space="preserve">ASPIRANTES </t>
  </si>
  <si>
    <t xml:space="preserve">ADMITIDOS </t>
  </si>
  <si>
    <t xml:space="preserve">NO ADMITIDOS </t>
  </si>
  <si>
    <t>% ADMISION</t>
  </si>
  <si>
    <t xml:space="preserve">PUNTAJE MINIMO </t>
  </si>
  <si>
    <t xml:space="preserve">PUNTAJE MINIMO CONVENIO </t>
  </si>
  <si>
    <t>TOTAL ZMG</t>
  </si>
  <si>
    <t>CENTROS UNIVERSITARIOS REGIONALES</t>
  </si>
  <si>
    <t>TOTAL REGIONALES</t>
  </si>
  <si>
    <t>TOTAL  CU</t>
  </si>
  <si>
    <t xml:space="preserve">CUALTOS </t>
  </si>
  <si>
    <t xml:space="preserve">CUCIENEGA Sede Atotonilco </t>
  </si>
  <si>
    <t xml:space="preserve">CUCIENEGA Sede La barca </t>
  </si>
  <si>
    <t xml:space="preserve">CUCIENEGA Sede CEFERESO </t>
  </si>
  <si>
    <t xml:space="preserve">CUCIENEGA Sede Ocotlan </t>
  </si>
  <si>
    <t xml:space="preserve">CUCOSTA </t>
  </si>
  <si>
    <t xml:space="preserve">CUCOSTA SUR </t>
  </si>
  <si>
    <t xml:space="preserve">CULAGOS Sede Lagos de Moreno </t>
  </si>
  <si>
    <t xml:space="preserve">CUNORTE </t>
  </si>
  <si>
    <t xml:space="preserve">CUVALLES </t>
  </si>
  <si>
    <t>Puntajes minimos centros universitarios 2007-B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</si>
</sst>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10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/>
    <xf numFmtId="10" fontId="0" fillId="0" borderId="1" xfId="0" applyNumberFormat="1" applyBorder="1"/>
    <xf numFmtId="3" fontId="0" fillId="0" borderId="1" xfId="0" applyNumberFormat="1" applyBorder="1"/>
    <xf numFmtId="3" fontId="2" fillId="0" borderId="1" xfId="0" applyNumberFormat="1" applyFont="1" applyBorder="1"/>
    <xf numFmtId="10" fontId="2" fillId="0" borderId="1" xfId="0" applyNumberFormat="1" applyFont="1" applyBorder="1"/>
    <xf numFmtId="3" fontId="6" fillId="0" borderId="1" xfId="0" applyNumberFormat="1" applyFont="1" applyFill="1" applyBorder="1" applyAlignment="1">
      <alignment horizontal="right"/>
    </xf>
    <xf numFmtId="10" fontId="6" fillId="0" borderId="1" xfId="1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left"/>
    </xf>
    <xf numFmtId="164" fontId="7" fillId="3" borderId="1" xfId="0" applyNumberFormat="1" applyFont="1" applyFill="1" applyBorder="1" applyAlignment="1">
      <alignment horizontal="left" vertical="center" wrapText="1"/>
    </xf>
    <xf numFmtId="10" fontId="7" fillId="3" borderId="1" xfId="0" applyNumberFormat="1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showGridLines="0" tabSelected="1" workbookViewId="0">
      <selection activeCell="H7" sqref="H7"/>
    </sheetView>
  </sheetViews>
  <sheetFormatPr baseColWidth="10" defaultRowHeight="15" x14ac:dyDescent="0.25"/>
  <cols>
    <col min="1" max="1" width="32.5703125" customWidth="1"/>
    <col min="2" max="2" width="33" customWidth="1"/>
    <col min="3" max="9" width="13.7109375" customWidth="1"/>
  </cols>
  <sheetData>
    <row r="1" spans="1:9" ht="26.25" x14ac:dyDescent="0.25">
      <c r="A1" s="15" t="s">
        <v>132</v>
      </c>
      <c r="B1" s="15"/>
      <c r="C1" s="15"/>
      <c r="D1" s="15"/>
      <c r="E1" s="15"/>
      <c r="F1" s="15"/>
      <c r="G1" s="15"/>
      <c r="H1" s="15"/>
      <c r="I1" s="15"/>
    </row>
    <row r="3" spans="1:9" ht="17.25" x14ac:dyDescent="0.25">
      <c r="A3" s="16" t="s">
        <v>108</v>
      </c>
      <c r="B3" s="17"/>
      <c r="C3" s="17"/>
      <c r="D3" s="17"/>
      <c r="E3" s="17"/>
      <c r="F3" s="17"/>
      <c r="G3" s="17"/>
      <c r="H3" s="17"/>
      <c r="I3" s="17"/>
    </row>
    <row r="4" spans="1:9" ht="45" x14ac:dyDescent="0.25">
      <c r="A4" s="11" t="s">
        <v>109</v>
      </c>
      <c r="B4" s="11" t="s">
        <v>110</v>
      </c>
      <c r="C4" s="11" t="s">
        <v>111</v>
      </c>
      <c r="D4" s="11" t="s">
        <v>112</v>
      </c>
      <c r="E4" s="11" t="s">
        <v>113</v>
      </c>
      <c r="F4" s="11" t="s">
        <v>114</v>
      </c>
      <c r="G4" s="11" t="s">
        <v>115</v>
      </c>
      <c r="H4" s="12" t="s">
        <v>116</v>
      </c>
      <c r="I4" s="11" t="s">
        <v>117</v>
      </c>
    </row>
    <row r="5" spans="1:9" x14ac:dyDescent="0.25">
      <c r="A5" s="13" t="s">
        <v>0</v>
      </c>
      <c r="B5" s="2" t="s">
        <v>1</v>
      </c>
      <c r="C5" s="3" t="s">
        <v>2</v>
      </c>
      <c r="D5" s="5">
        <v>933</v>
      </c>
      <c r="E5" s="5">
        <v>798</v>
      </c>
      <c r="F5" s="5">
        <v>135</v>
      </c>
      <c r="G5" s="4">
        <v>0.1447</v>
      </c>
      <c r="H5" s="3">
        <v>161.0556</v>
      </c>
      <c r="I5" s="3">
        <v>147.27780000000001</v>
      </c>
    </row>
    <row r="6" spans="1:9" ht="30" x14ac:dyDescent="0.25">
      <c r="A6" s="14" t="s">
        <v>0</v>
      </c>
      <c r="B6" s="2" t="s">
        <v>3</v>
      </c>
      <c r="C6" s="3" t="s">
        <v>2</v>
      </c>
      <c r="D6" s="5">
        <v>40</v>
      </c>
      <c r="E6" s="5">
        <v>10</v>
      </c>
      <c r="F6" s="5">
        <v>30</v>
      </c>
      <c r="G6" s="4">
        <v>0.75</v>
      </c>
      <c r="H6" s="3">
        <v>125.08669999999999</v>
      </c>
      <c r="I6" s="3" t="s">
        <v>4</v>
      </c>
    </row>
    <row r="7" spans="1:9" ht="30" x14ac:dyDescent="0.25">
      <c r="A7" s="14" t="s">
        <v>0</v>
      </c>
      <c r="B7" s="2" t="s">
        <v>5</v>
      </c>
      <c r="C7" s="3" t="s">
        <v>2</v>
      </c>
      <c r="D7" s="5">
        <v>46</v>
      </c>
      <c r="E7" s="5">
        <v>21</v>
      </c>
      <c r="F7" s="5">
        <v>25</v>
      </c>
      <c r="G7" s="4">
        <v>0.54349999999999998</v>
      </c>
      <c r="H7" s="3">
        <v>140.32220000000001</v>
      </c>
      <c r="I7" s="3" t="s">
        <v>4</v>
      </c>
    </row>
    <row r="8" spans="1:9" ht="30" x14ac:dyDescent="0.25">
      <c r="A8" s="14" t="s">
        <v>0</v>
      </c>
      <c r="B8" s="2" t="s">
        <v>6</v>
      </c>
      <c r="C8" s="3" t="s">
        <v>2</v>
      </c>
      <c r="D8" s="5">
        <v>74</v>
      </c>
      <c r="E8" s="5">
        <v>4</v>
      </c>
      <c r="F8" s="5">
        <v>70</v>
      </c>
      <c r="G8" s="4">
        <v>0.94589999999999996</v>
      </c>
      <c r="H8" s="3">
        <v>112.80889999999999</v>
      </c>
      <c r="I8" s="3" t="s">
        <v>4</v>
      </c>
    </row>
    <row r="9" spans="1:9" ht="30" x14ac:dyDescent="0.25">
      <c r="A9" s="14" t="s">
        <v>0</v>
      </c>
      <c r="B9" s="2" t="s">
        <v>7</v>
      </c>
      <c r="C9" s="3" t="s">
        <v>2</v>
      </c>
      <c r="D9" s="5">
        <v>80</v>
      </c>
      <c r="E9" s="5" t="s">
        <v>8</v>
      </c>
      <c r="F9" s="5">
        <v>80</v>
      </c>
      <c r="G9" s="4">
        <v>1</v>
      </c>
      <c r="H9" s="3">
        <v>97.017799999999994</v>
      </c>
      <c r="I9" s="3" t="s">
        <v>4</v>
      </c>
    </row>
    <row r="10" spans="1:9" ht="30" x14ac:dyDescent="0.25">
      <c r="A10" s="14" t="s">
        <v>0</v>
      </c>
      <c r="B10" s="2" t="s">
        <v>9</v>
      </c>
      <c r="C10" s="3" t="s">
        <v>2</v>
      </c>
      <c r="D10" s="5">
        <v>437</v>
      </c>
      <c r="E10" s="5">
        <v>377</v>
      </c>
      <c r="F10" s="5">
        <v>60</v>
      </c>
      <c r="G10" s="4">
        <v>0.13730000000000001</v>
      </c>
      <c r="H10" s="3">
        <v>156.59</v>
      </c>
      <c r="I10" s="3">
        <v>142.26669999999999</v>
      </c>
    </row>
    <row r="11" spans="1:9" x14ac:dyDescent="0.25">
      <c r="A11" s="14" t="s">
        <v>0</v>
      </c>
      <c r="B11" s="2" t="s">
        <v>10</v>
      </c>
      <c r="C11" s="3" t="s">
        <v>2</v>
      </c>
      <c r="D11" s="5">
        <v>257</v>
      </c>
      <c r="E11" s="5">
        <v>182</v>
      </c>
      <c r="F11" s="5">
        <v>75</v>
      </c>
      <c r="G11" s="4">
        <v>0.2918</v>
      </c>
      <c r="H11" s="3">
        <v>152.1756</v>
      </c>
      <c r="I11" s="3">
        <v>111.2522</v>
      </c>
    </row>
    <row r="12" spans="1:9" ht="30" x14ac:dyDescent="0.25">
      <c r="A12" s="14" t="s">
        <v>0</v>
      </c>
      <c r="B12" s="2" t="s">
        <v>11</v>
      </c>
      <c r="C12" s="3" t="s">
        <v>2</v>
      </c>
      <c r="D12" s="5">
        <v>764</v>
      </c>
      <c r="E12" s="5">
        <v>629</v>
      </c>
      <c r="F12" s="5">
        <v>135</v>
      </c>
      <c r="G12" s="4">
        <v>0.1767</v>
      </c>
      <c r="H12" s="3">
        <v>156.81110000000001</v>
      </c>
      <c r="I12" s="3">
        <v>108.94329999999999</v>
      </c>
    </row>
    <row r="13" spans="1:9" x14ac:dyDescent="0.25">
      <c r="A13" s="14" t="s">
        <v>0</v>
      </c>
      <c r="B13" s="2" t="s">
        <v>12</v>
      </c>
      <c r="C13" s="3" t="s">
        <v>2</v>
      </c>
      <c r="D13" s="5">
        <v>29</v>
      </c>
      <c r="E13" s="5" t="s">
        <v>8</v>
      </c>
      <c r="F13" s="5">
        <v>29</v>
      </c>
      <c r="G13" s="4">
        <v>1</v>
      </c>
      <c r="H13" s="3">
        <v>107.87439999999999</v>
      </c>
      <c r="I13" s="3" t="s">
        <v>4</v>
      </c>
    </row>
    <row r="14" spans="1:9" ht="30" x14ac:dyDescent="0.25">
      <c r="A14" s="14" t="s">
        <v>0</v>
      </c>
      <c r="B14" s="2" t="s">
        <v>13</v>
      </c>
      <c r="C14" s="3" t="s">
        <v>2</v>
      </c>
      <c r="D14" s="5">
        <v>48</v>
      </c>
      <c r="E14" s="5">
        <v>8</v>
      </c>
      <c r="F14" s="5">
        <v>40</v>
      </c>
      <c r="G14" s="4">
        <v>0.83330000000000004</v>
      </c>
      <c r="H14" s="3">
        <v>119.9444</v>
      </c>
      <c r="I14" s="3" t="s">
        <v>4</v>
      </c>
    </row>
    <row r="15" spans="1:9" x14ac:dyDescent="0.25">
      <c r="A15" s="14" t="s">
        <v>0</v>
      </c>
      <c r="B15" s="2" t="s">
        <v>14</v>
      </c>
      <c r="C15" s="3" t="s">
        <v>15</v>
      </c>
      <c r="D15" s="5">
        <v>14</v>
      </c>
      <c r="E15" s="5" t="s">
        <v>8</v>
      </c>
      <c r="F15" s="5">
        <v>14</v>
      </c>
      <c r="G15" s="4">
        <v>1</v>
      </c>
      <c r="H15" s="3">
        <v>78</v>
      </c>
      <c r="I15" s="3" t="s">
        <v>4</v>
      </c>
    </row>
    <row r="16" spans="1:9" x14ac:dyDescent="0.25">
      <c r="A16" s="18" t="s">
        <v>0</v>
      </c>
      <c r="B16" s="2" t="s">
        <v>16</v>
      </c>
      <c r="C16" s="3" t="s">
        <v>17</v>
      </c>
      <c r="D16" s="5">
        <v>251</v>
      </c>
      <c r="E16" s="5">
        <v>1</v>
      </c>
      <c r="F16" s="5">
        <v>250</v>
      </c>
      <c r="G16" s="4">
        <v>0.996</v>
      </c>
      <c r="H16" s="3">
        <v>92.666700000000006</v>
      </c>
      <c r="I16" s="3" t="s">
        <v>4</v>
      </c>
    </row>
    <row r="17" spans="1:9" x14ac:dyDescent="0.25">
      <c r="A17" s="13" t="s">
        <v>18</v>
      </c>
      <c r="B17" s="2" t="s">
        <v>19</v>
      </c>
      <c r="C17" s="3" t="s">
        <v>2</v>
      </c>
      <c r="D17" s="5">
        <v>114</v>
      </c>
      <c r="E17" s="5" t="s">
        <v>8</v>
      </c>
      <c r="F17" s="5">
        <v>114</v>
      </c>
      <c r="G17" s="4">
        <v>1</v>
      </c>
      <c r="H17" s="3">
        <v>80.388900000000007</v>
      </c>
      <c r="I17" s="3" t="s">
        <v>4</v>
      </c>
    </row>
    <row r="18" spans="1:9" x14ac:dyDescent="0.25">
      <c r="A18" s="14" t="s">
        <v>18</v>
      </c>
      <c r="B18" s="2" t="s">
        <v>20</v>
      </c>
      <c r="C18" s="3" t="s">
        <v>2</v>
      </c>
      <c r="D18" s="5">
        <v>18</v>
      </c>
      <c r="E18" s="5" t="s">
        <v>8</v>
      </c>
      <c r="F18" s="5">
        <v>18</v>
      </c>
      <c r="G18" s="4">
        <v>1</v>
      </c>
      <c r="H18" s="3">
        <v>97.954400000000007</v>
      </c>
      <c r="I18" s="3" t="s">
        <v>4</v>
      </c>
    </row>
    <row r="19" spans="1:9" x14ac:dyDescent="0.25">
      <c r="A19" s="14" t="s">
        <v>18</v>
      </c>
      <c r="B19" s="2" t="s">
        <v>21</v>
      </c>
      <c r="C19" s="3" t="s">
        <v>2</v>
      </c>
      <c r="D19" s="5">
        <v>179</v>
      </c>
      <c r="E19" s="5">
        <v>49</v>
      </c>
      <c r="F19" s="5">
        <v>130</v>
      </c>
      <c r="G19" s="4">
        <v>0.72629999999999995</v>
      </c>
      <c r="H19" s="3">
        <v>129.48330000000001</v>
      </c>
      <c r="I19" s="3" t="s">
        <v>4</v>
      </c>
    </row>
    <row r="20" spans="1:9" x14ac:dyDescent="0.25">
      <c r="A20" s="14" t="s">
        <v>18</v>
      </c>
      <c r="B20" s="2" t="s">
        <v>22</v>
      </c>
      <c r="C20" s="3" t="s">
        <v>2</v>
      </c>
      <c r="D20" s="5">
        <v>26</v>
      </c>
      <c r="E20" s="5">
        <v>1</v>
      </c>
      <c r="F20" s="5">
        <v>25</v>
      </c>
      <c r="G20" s="4">
        <v>0.96150000000000002</v>
      </c>
      <c r="H20" s="3">
        <v>99.668899999999994</v>
      </c>
      <c r="I20" s="3" t="s">
        <v>4</v>
      </c>
    </row>
    <row r="21" spans="1:9" ht="30" x14ac:dyDescent="0.25">
      <c r="A21" s="14" t="s">
        <v>18</v>
      </c>
      <c r="B21" s="2" t="s">
        <v>23</v>
      </c>
      <c r="C21" s="3" t="s">
        <v>2</v>
      </c>
      <c r="D21" s="5">
        <v>380</v>
      </c>
      <c r="E21" s="5">
        <v>230</v>
      </c>
      <c r="F21" s="5">
        <v>150</v>
      </c>
      <c r="G21" s="4">
        <v>0.3947</v>
      </c>
      <c r="H21" s="3">
        <v>137.46559999999999</v>
      </c>
      <c r="I21" s="3" t="s">
        <v>4</v>
      </c>
    </row>
    <row r="22" spans="1:9" x14ac:dyDescent="0.25">
      <c r="A22" s="13" t="s">
        <v>24</v>
      </c>
      <c r="B22" s="2" t="s">
        <v>25</v>
      </c>
      <c r="C22" s="3" t="s">
        <v>2</v>
      </c>
      <c r="D22" s="5">
        <v>1085</v>
      </c>
      <c r="E22" s="5">
        <v>775</v>
      </c>
      <c r="F22" s="5">
        <v>310</v>
      </c>
      <c r="G22" s="4">
        <v>0.28570000000000001</v>
      </c>
      <c r="H22" s="3">
        <v>148.09889999999999</v>
      </c>
      <c r="I22" s="3" t="s">
        <v>4</v>
      </c>
    </row>
    <row r="23" spans="1:9" ht="30" x14ac:dyDescent="0.25">
      <c r="A23" s="14"/>
      <c r="B23" s="2" t="s">
        <v>26</v>
      </c>
      <c r="C23" s="3" t="s">
        <v>2</v>
      </c>
      <c r="D23" s="5">
        <v>150</v>
      </c>
      <c r="E23" s="5">
        <v>70</v>
      </c>
      <c r="F23" s="5">
        <v>80</v>
      </c>
      <c r="G23" s="4">
        <v>0.5333</v>
      </c>
      <c r="H23" s="3">
        <v>131.0967</v>
      </c>
      <c r="I23" s="3" t="s">
        <v>4</v>
      </c>
    </row>
    <row r="24" spans="1:9" ht="30" x14ac:dyDescent="0.25">
      <c r="A24" s="14"/>
      <c r="B24" s="2" t="s">
        <v>27</v>
      </c>
      <c r="C24" s="3" t="s">
        <v>2</v>
      </c>
      <c r="D24" s="5">
        <v>314</v>
      </c>
      <c r="E24" s="5">
        <v>194</v>
      </c>
      <c r="F24" s="5">
        <v>120</v>
      </c>
      <c r="G24" s="4">
        <v>0.38219999999999998</v>
      </c>
      <c r="H24" s="3">
        <v>152.01</v>
      </c>
      <c r="I24" s="3" t="s">
        <v>4</v>
      </c>
    </row>
    <row r="25" spans="1:9" x14ac:dyDescent="0.25">
      <c r="A25" s="14"/>
      <c r="B25" s="2" t="s">
        <v>28</v>
      </c>
      <c r="C25" s="3" t="s">
        <v>2</v>
      </c>
      <c r="D25" s="5">
        <v>958</v>
      </c>
      <c r="E25" s="5">
        <v>548</v>
      </c>
      <c r="F25" s="5">
        <v>410</v>
      </c>
      <c r="G25" s="4">
        <v>0.42799999999999999</v>
      </c>
      <c r="H25" s="3">
        <v>143.55109999999999</v>
      </c>
      <c r="I25" s="3" t="s">
        <v>4</v>
      </c>
    </row>
    <row r="26" spans="1:9" x14ac:dyDescent="0.25">
      <c r="A26" s="14"/>
      <c r="B26" s="2" t="s">
        <v>29</v>
      </c>
      <c r="C26" s="3" t="s">
        <v>2</v>
      </c>
      <c r="D26" s="5">
        <v>155</v>
      </c>
      <c r="E26" s="5">
        <v>55</v>
      </c>
      <c r="F26" s="5">
        <v>100</v>
      </c>
      <c r="G26" s="4">
        <v>0.6452</v>
      </c>
      <c r="H26" s="3">
        <v>133.9967</v>
      </c>
      <c r="I26" s="3" t="s">
        <v>4</v>
      </c>
    </row>
    <row r="27" spans="1:9" x14ac:dyDescent="0.25">
      <c r="A27" s="14"/>
      <c r="B27" s="2" t="s">
        <v>30</v>
      </c>
      <c r="C27" s="3" t="s">
        <v>2</v>
      </c>
      <c r="D27" s="5">
        <v>756</v>
      </c>
      <c r="E27" s="5">
        <v>471</v>
      </c>
      <c r="F27" s="5">
        <v>285</v>
      </c>
      <c r="G27" s="4">
        <v>0.377</v>
      </c>
      <c r="H27" s="3">
        <v>141.4444</v>
      </c>
      <c r="I27" s="3" t="s">
        <v>4</v>
      </c>
    </row>
    <row r="28" spans="1:9" ht="30" x14ac:dyDescent="0.25">
      <c r="A28" s="14"/>
      <c r="B28" s="2" t="s">
        <v>31</v>
      </c>
      <c r="C28" s="3" t="s">
        <v>2</v>
      </c>
      <c r="D28" s="5">
        <v>879</v>
      </c>
      <c r="E28" s="5">
        <v>594</v>
      </c>
      <c r="F28" s="5">
        <v>285</v>
      </c>
      <c r="G28" s="4">
        <v>0.32419999999999999</v>
      </c>
      <c r="H28" s="3">
        <v>148.11779999999999</v>
      </c>
      <c r="I28" s="3" t="s">
        <v>4</v>
      </c>
    </row>
    <row r="29" spans="1:9" x14ac:dyDescent="0.25">
      <c r="A29" s="14"/>
      <c r="B29" s="2" t="s">
        <v>32</v>
      </c>
      <c r="C29" s="3" t="s">
        <v>2</v>
      </c>
      <c r="D29" s="5">
        <v>226</v>
      </c>
      <c r="E29" s="5">
        <v>136</v>
      </c>
      <c r="F29" s="5">
        <v>90</v>
      </c>
      <c r="G29" s="4">
        <v>0.3982</v>
      </c>
      <c r="H29" s="3">
        <v>136.17670000000001</v>
      </c>
      <c r="I29" s="3" t="s">
        <v>4</v>
      </c>
    </row>
    <row r="30" spans="1:9" x14ac:dyDescent="0.25">
      <c r="A30" s="14"/>
      <c r="B30" s="2" t="s">
        <v>33</v>
      </c>
      <c r="C30" s="3" t="s">
        <v>2</v>
      </c>
      <c r="D30" s="5">
        <v>204</v>
      </c>
      <c r="E30" s="5">
        <v>119</v>
      </c>
      <c r="F30" s="5">
        <v>85</v>
      </c>
      <c r="G30" s="4">
        <v>0.41670000000000001</v>
      </c>
      <c r="H30" s="3">
        <v>140.90889999999999</v>
      </c>
      <c r="I30" s="3" t="s">
        <v>4</v>
      </c>
    </row>
    <row r="31" spans="1:9" x14ac:dyDescent="0.25">
      <c r="A31" s="14"/>
      <c r="B31" s="2" t="s">
        <v>34</v>
      </c>
      <c r="C31" s="3" t="s">
        <v>2</v>
      </c>
      <c r="D31" s="5">
        <v>979</v>
      </c>
      <c r="E31" s="5">
        <v>764</v>
      </c>
      <c r="F31" s="5">
        <v>215</v>
      </c>
      <c r="G31" s="4">
        <v>0.21959999999999999</v>
      </c>
      <c r="H31" s="3">
        <v>150.29329999999999</v>
      </c>
      <c r="I31" s="3" t="s">
        <v>4</v>
      </c>
    </row>
    <row r="32" spans="1:9" x14ac:dyDescent="0.25">
      <c r="A32" s="13" t="s">
        <v>35</v>
      </c>
      <c r="B32" s="2" t="s">
        <v>36</v>
      </c>
      <c r="C32" s="3" t="s">
        <v>2</v>
      </c>
      <c r="D32" s="5">
        <v>187</v>
      </c>
      <c r="E32" s="5">
        <v>147</v>
      </c>
      <c r="F32" s="5">
        <v>40</v>
      </c>
      <c r="G32" s="4">
        <v>0.21390000000000001</v>
      </c>
      <c r="H32" s="3">
        <v>165.2467</v>
      </c>
      <c r="I32" s="3" t="s">
        <v>4</v>
      </c>
    </row>
    <row r="33" spans="1:9" x14ac:dyDescent="0.25">
      <c r="A33" s="14"/>
      <c r="B33" s="2" t="s">
        <v>37</v>
      </c>
      <c r="C33" s="3" t="s">
        <v>2</v>
      </c>
      <c r="D33" s="5">
        <v>421</v>
      </c>
      <c r="E33" s="5">
        <v>301</v>
      </c>
      <c r="F33" s="5">
        <v>120</v>
      </c>
      <c r="G33" s="4">
        <v>0.28499999999999998</v>
      </c>
      <c r="H33" s="3">
        <v>151.31440000000001</v>
      </c>
      <c r="I33" s="3" t="s">
        <v>4</v>
      </c>
    </row>
    <row r="34" spans="1:9" x14ac:dyDescent="0.25">
      <c r="A34" s="14"/>
      <c r="B34" s="2" t="s">
        <v>38</v>
      </c>
      <c r="C34" s="3" t="s">
        <v>2</v>
      </c>
      <c r="D34" s="5">
        <v>701</v>
      </c>
      <c r="E34" s="5">
        <v>541</v>
      </c>
      <c r="F34" s="5">
        <v>160</v>
      </c>
      <c r="G34" s="4">
        <v>0.22819999999999999</v>
      </c>
      <c r="H34" s="3">
        <v>158.27780000000001</v>
      </c>
      <c r="I34" s="3">
        <v>115.1122</v>
      </c>
    </row>
    <row r="35" spans="1:9" ht="30" x14ac:dyDescent="0.25">
      <c r="A35" s="14"/>
      <c r="B35" s="2" t="s">
        <v>39</v>
      </c>
      <c r="C35" s="3" t="s">
        <v>2</v>
      </c>
      <c r="D35" s="5">
        <v>464</v>
      </c>
      <c r="E35" s="5">
        <v>204</v>
      </c>
      <c r="F35" s="5">
        <v>260</v>
      </c>
      <c r="G35" s="4">
        <v>0.56030000000000002</v>
      </c>
      <c r="H35" s="3">
        <v>137.86330000000001</v>
      </c>
      <c r="I35" s="3" t="s">
        <v>4</v>
      </c>
    </row>
    <row r="36" spans="1:9" x14ac:dyDescent="0.25">
      <c r="A36" s="14"/>
      <c r="B36" s="2" t="s">
        <v>40</v>
      </c>
      <c r="C36" s="3" t="s">
        <v>2</v>
      </c>
      <c r="D36" s="5">
        <v>554</v>
      </c>
      <c r="E36" s="5">
        <v>394</v>
      </c>
      <c r="F36" s="5">
        <v>160</v>
      </c>
      <c r="G36" s="4">
        <v>0.2888</v>
      </c>
      <c r="H36" s="3">
        <v>150.83330000000001</v>
      </c>
      <c r="I36" s="3" t="s">
        <v>4</v>
      </c>
    </row>
    <row r="37" spans="1:9" x14ac:dyDescent="0.25">
      <c r="A37" s="14"/>
      <c r="B37" s="2" t="s">
        <v>41</v>
      </c>
      <c r="C37" s="3" t="s">
        <v>2</v>
      </c>
      <c r="D37" s="5">
        <v>560</v>
      </c>
      <c r="E37" s="5">
        <v>380</v>
      </c>
      <c r="F37" s="5">
        <v>180</v>
      </c>
      <c r="G37" s="4">
        <v>0.32140000000000002</v>
      </c>
      <c r="H37" s="3">
        <v>145.9478</v>
      </c>
      <c r="I37" s="3" t="s">
        <v>4</v>
      </c>
    </row>
    <row r="38" spans="1:9" x14ac:dyDescent="0.25">
      <c r="A38" s="14"/>
      <c r="B38" s="2" t="s">
        <v>42</v>
      </c>
      <c r="C38" s="3" t="s">
        <v>2</v>
      </c>
      <c r="D38" s="5">
        <v>310</v>
      </c>
      <c r="E38" s="5">
        <v>150</v>
      </c>
      <c r="F38" s="5">
        <v>160</v>
      </c>
      <c r="G38" s="4">
        <v>0.5161</v>
      </c>
      <c r="H38" s="3">
        <v>150.5</v>
      </c>
      <c r="I38" s="3" t="s">
        <v>4</v>
      </c>
    </row>
    <row r="39" spans="1:9" x14ac:dyDescent="0.25">
      <c r="A39" s="14"/>
      <c r="B39" s="2" t="s">
        <v>43</v>
      </c>
      <c r="C39" s="3" t="s">
        <v>2</v>
      </c>
      <c r="D39" s="5">
        <v>49</v>
      </c>
      <c r="E39" s="5">
        <v>13</v>
      </c>
      <c r="F39" s="5">
        <v>36</v>
      </c>
      <c r="G39" s="4">
        <v>0.73470000000000002</v>
      </c>
      <c r="H39" s="3">
        <v>121.5311</v>
      </c>
      <c r="I39" s="3" t="s">
        <v>4</v>
      </c>
    </row>
    <row r="40" spans="1:9" x14ac:dyDescent="0.25">
      <c r="A40" s="14"/>
      <c r="B40" s="2" t="s">
        <v>44</v>
      </c>
      <c r="C40" s="3" t="s">
        <v>2</v>
      </c>
      <c r="D40" s="5">
        <v>43</v>
      </c>
      <c r="E40" s="5">
        <v>2</v>
      </c>
      <c r="F40" s="5">
        <v>41</v>
      </c>
      <c r="G40" s="4">
        <v>0.95350000000000001</v>
      </c>
      <c r="H40" s="3">
        <v>126.83329999999999</v>
      </c>
      <c r="I40" s="3" t="s">
        <v>4</v>
      </c>
    </row>
    <row r="41" spans="1:9" x14ac:dyDescent="0.25">
      <c r="A41" s="14"/>
      <c r="B41" s="2" t="s">
        <v>45</v>
      </c>
      <c r="C41" s="3" t="s">
        <v>2</v>
      </c>
      <c r="D41" s="5">
        <v>315</v>
      </c>
      <c r="E41" s="5">
        <v>155</v>
      </c>
      <c r="F41" s="5">
        <v>160</v>
      </c>
      <c r="G41" s="4">
        <v>0.50790000000000002</v>
      </c>
      <c r="H41" s="3">
        <v>134.6711</v>
      </c>
      <c r="I41" s="3" t="s">
        <v>4</v>
      </c>
    </row>
    <row r="42" spans="1:9" x14ac:dyDescent="0.25">
      <c r="A42" s="14"/>
      <c r="B42" s="2" t="s">
        <v>46</v>
      </c>
      <c r="C42" s="3" t="s">
        <v>2</v>
      </c>
      <c r="D42" s="5">
        <v>54</v>
      </c>
      <c r="E42" s="5">
        <v>7</v>
      </c>
      <c r="F42" s="5">
        <v>47</v>
      </c>
      <c r="G42" s="4">
        <v>0.87039999999999995</v>
      </c>
      <c r="H42" s="3">
        <v>122.6544</v>
      </c>
      <c r="I42" s="3" t="s">
        <v>4</v>
      </c>
    </row>
    <row r="43" spans="1:9" x14ac:dyDescent="0.25">
      <c r="A43" s="14"/>
      <c r="B43" s="2" t="s">
        <v>47</v>
      </c>
      <c r="C43" s="3" t="s">
        <v>2</v>
      </c>
      <c r="D43" s="5">
        <v>101</v>
      </c>
      <c r="E43" s="5">
        <v>25</v>
      </c>
      <c r="F43" s="5">
        <v>76</v>
      </c>
      <c r="G43" s="4">
        <v>0.75249999999999995</v>
      </c>
      <c r="H43" s="3">
        <v>125.4722</v>
      </c>
      <c r="I43" s="3" t="s">
        <v>4</v>
      </c>
    </row>
    <row r="44" spans="1:9" x14ac:dyDescent="0.25">
      <c r="A44" s="14"/>
      <c r="B44" s="2" t="s">
        <v>48</v>
      </c>
      <c r="C44" s="3" t="s">
        <v>2</v>
      </c>
      <c r="D44" s="5">
        <v>550</v>
      </c>
      <c r="E44" s="5">
        <v>410</v>
      </c>
      <c r="F44" s="5">
        <v>140</v>
      </c>
      <c r="G44" s="4">
        <v>0.2545</v>
      </c>
      <c r="H44" s="3">
        <v>157.34889999999999</v>
      </c>
      <c r="I44" s="3" t="s">
        <v>4</v>
      </c>
    </row>
    <row r="45" spans="1:9" x14ac:dyDescent="0.25">
      <c r="A45" s="13" t="s">
        <v>49</v>
      </c>
      <c r="B45" s="2" t="s">
        <v>50</v>
      </c>
      <c r="C45" s="3" t="s">
        <v>17</v>
      </c>
      <c r="D45" s="5">
        <v>186</v>
      </c>
      <c r="E45" s="5">
        <v>66</v>
      </c>
      <c r="F45" s="5">
        <v>120</v>
      </c>
      <c r="G45" s="4">
        <v>0.6452</v>
      </c>
      <c r="H45" s="3">
        <v>111</v>
      </c>
      <c r="I45" s="3" t="s">
        <v>4</v>
      </c>
    </row>
    <row r="46" spans="1:9" x14ac:dyDescent="0.25">
      <c r="A46" s="14" t="s">
        <v>49</v>
      </c>
      <c r="B46" s="2" t="s">
        <v>51</v>
      </c>
      <c r="C46" s="3" t="s">
        <v>2</v>
      </c>
      <c r="D46" s="5">
        <v>715</v>
      </c>
      <c r="E46" s="5">
        <v>600</v>
      </c>
      <c r="F46" s="5">
        <v>115</v>
      </c>
      <c r="G46" s="4">
        <v>0.1608</v>
      </c>
      <c r="H46" s="3">
        <v>159.55670000000001</v>
      </c>
      <c r="I46" s="3">
        <v>137.22219999999999</v>
      </c>
    </row>
    <row r="47" spans="1:9" x14ac:dyDescent="0.25">
      <c r="A47" s="14" t="s">
        <v>49</v>
      </c>
      <c r="B47" s="2" t="s">
        <v>52</v>
      </c>
      <c r="C47" s="3" t="s">
        <v>2</v>
      </c>
      <c r="D47" s="5">
        <v>379</v>
      </c>
      <c r="E47" s="5">
        <v>269</v>
      </c>
      <c r="F47" s="5">
        <v>110</v>
      </c>
      <c r="G47" s="4">
        <v>0.29020000000000001</v>
      </c>
      <c r="H47" s="3">
        <v>141.4667</v>
      </c>
      <c r="I47" s="3" t="s">
        <v>4</v>
      </c>
    </row>
    <row r="48" spans="1:9" x14ac:dyDescent="0.25">
      <c r="A48" s="14" t="s">
        <v>49</v>
      </c>
      <c r="B48" s="2" t="s">
        <v>53</v>
      </c>
      <c r="C48" s="3" t="s">
        <v>2</v>
      </c>
      <c r="D48" s="5">
        <v>696</v>
      </c>
      <c r="E48" s="5">
        <v>541</v>
      </c>
      <c r="F48" s="5">
        <v>155</v>
      </c>
      <c r="G48" s="4">
        <v>0.22270000000000001</v>
      </c>
      <c r="H48" s="3">
        <v>143.38999999999999</v>
      </c>
      <c r="I48" s="3" t="s">
        <v>4</v>
      </c>
    </row>
    <row r="49" spans="1:9" x14ac:dyDescent="0.25">
      <c r="A49" s="14" t="s">
        <v>49</v>
      </c>
      <c r="B49" s="2" t="s">
        <v>54</v>
      </c>
      <c r="C49" s="3" t="s">
        <v>2</v>
      </c>
      <c r="D49" s="5">
        <v>794</v>
      </c>
      <c r="E49" s="5">
        <v>724</v>
      </c>
      <c r="F49" s="5">
        <v>70</v>
      </c>
      <c r="G49" s="4">
        <v>8.8200000000000001E-2</v>
      </c>
      <c r="H49" s="3">
        <v>165.6422</v>
      </c>
      <c r="I49" s="3">
        <v>151.4222</v>
      </c>
    </row>
    <row r="50" spans="1:9" x14ac:dyDescent="0.25">
      <c r="A50" s="14" t="s">
        <v>49</v>
      </c>
      <c r="B50" s="2" t="s">
        <v>55</v>
      </c>
      <c r="C50" s="3" t="s">
        <v>2</v>
      </c>
      <c r="D50" s="5">
        <v>1162</v>
      </c>
      <c r="E50" s="5">
        <v>1007</v>
      </c>
      <c r="F50" s="5">
        <v>155</v>
      </c>
      <c r="G50" s="4">
        <v>0.13339999999999999</v>
      </c>
      <c r="H50" s="3">
        <v>159.5556</v>
      </c>
      <c r="I50" s="3">
        <v>127.6189</v>
      </c>
    </row>
    <row r="51" spans="1:9" x14ac:dyDescent="0.25">
      <c r="A51" s="14" t="s">
        <v>49</v>
      </c>
      <c r="B51" s="2" t="s">
        <v>56</v>
      </c>
      <c r="C51" s="3" t="s">
        <v>2</v>
      </c>
      <c r="D51" s="5">
        <v>3236</v>
      </c>
      <c r="E51" s="5">
        <v>2911</v>
      </c>
      <c r="F51" s="5">
        <v>325</v>
      </c>
      <c r="G51" s="4">
        <v>0.1004</v>
      </c>
      <c r="H51" s="3">
        <v>172.0556</v>
      </c>
      <c r="I51" s="3">
        <v>157.70330000000001</v>
      </c>
    </row>
    <row r="52" spans="1:9" x14ac:dyDescent="0.25">
      <c r="A52" s="14" t="s">
        <v>49</v>
      </c>
      <c r="B52" s="2" t="s">
        <v>57</v>
      </c>
      <c r="C52" s="3" t="s">
        <v>58</v>
      </c>
      <c r="D52" s="5">
        <v>69</v>
      </c>
      <c r="E52" s="5">
        <v>9</v>
      </c>
      <c r="F52" s="5">
        <v>60</v>
      </c>
      <c r="G52" s="4">
        <v>0.86960000000000004</v>
      </c>
      <c r="H52" s="3">
        <v>107.6644</v>
      </c>
      <c r="I52" s="3" t="s">
        <v>4</v>
      </c>
    </row>
    <row r="53" spans="1:9" x14ac:dyDescent="0.25">
      <c r="A53" s="14" t="s">
        <v>49</v>
      </c>
      <c r="B53" s="2" t="s">
        <v>59</v>
      </c>
      <c r="C53" s="3" t="s">
        <v>58</v>
      </c>
      <c r="D53" s="5">
        <v>126</v>
      </c>
      <c r="E53" s="5">
        <v>81</v>
      </c>
      <c r="F53" s="5">
        <v>45</v>
      </c>
      <c r="G53" s="4">
        <v>0.35709999999999997</v>
      </c>
      <c r="H53" s="3">
        <v>135.4667</v>
      </c>
      <c r="I53" s="3" t="s">
        <v>4</v>
      </c>
    </row>
    <row r="54" spans="1:9" x14ac:dyDescent="0.25">
      <c r="A54" s="13" t="s">
        <v>60</v>
      </c>
      <c r="B54" s="2" t="s">
        <v>61</v>
      </c>
      <c r="C54" s="3" t="s">
        <v>2</v>
      </c>
      <c r="D54" s="5">
        <v>1540</v>
      </c>
      <c r="E54" s="5">
        <v>1220</v>
      </c>
      <c r="F54" s="5">
        <v>320</v>
      </c>
      <c r="G54" s="4">
        <v>0.20780000000000001</v>
      </c>
      <c r="H54" s="3">
        <v>153.05889999999999</v>
      </c>
      <c r="I54" s="3">
        <v>116.9256</v>
      </c>
    </row>
    <row r="55" spans="1:9" x14ac:dyDescent="0.25">
      <c r="A55" s="14"/>
      <c r="B55" s="2" t="s">
        <v>62</v>
      </c>
      <c r="C55" s="3" t="s">
        <v>2</v>
      </c>
      <c r="D55" s="5">
        <v>441</v>
      </c>
      <c r="E55" s="5">
        <v>281</v>
      </c>
      <c r="F55" s="5">
        <v>160</v>
      </c>
      <c r="G55" s="4">
        <v>0.36280000000000001</v>
      </c>
      <c r="H55" s="3">
        <v>136.55439999999999</v>
      </c>
      <c r="I55" s="3" t="s">
        <v>4</v>
      </c>
    </row>
    <row r="56" spans="1:9" x14ac:dyDescent="0.25">
      <c r="A56" s="14"/>
      <c r="B56" s="2" t="s">
        <v>63</v>
      </c>
      <c r="C56" s="3" t="s">
        <v>2</v>
      </c>
      <c r="D56" s="5">
        <v>75</v>
      </c>
      <c r="E56" s="5">
        <v>50</v>
      </c>
      <c r="F56" s="5">
        <v>25</v>
      </c>
      <c r="G56" s="4">
        <v>0.33329999999999999</v>
      </c>
      <c r="H56" s="3">
        <v>150.5078</v>
      </c>
      <c r="I56" s="3" t="s">
        <v>4</v>
      </c>
    </row>
    <row r="57" spans="1:9" x14ac:dyDescent="0.25">
      <c r="A57" s="14"/>
      <c r="B57" s="2" t="s">
        <v>64</v>
      </c>
      <c r="C57" s="3" t="s">
        <v>2</v>
      </c>
      <c r="D57" s="5">
        <v>34</v>
      </c>
      <c r="E57" s="5" t="s">
        <v>8</v>
      </c>
      <c r="F57" s="5">
        <v>34</v>
      </c>
      <c r="G57" s="4">
        <v>1</v>
      </c>
      <c r="H57" s="3">
        <v>107.6078</v>
      </c>
      <c r="I57" s="3" t="s">
        <v>4</v>
      </c>
    </row>
    <row r="58" spans="1:9" x14ac:dyDescent="0.25">
      <c r="A58" s="14"/>
      <c r="B58" s="2" t="s">
        <v>65</v>
      </c>
      <c r="C58" s="3" t="s">
        <v>2</v>
      </c>
      <c r="D58" s="5">
        <v>46</v>
      </c>
      <c r="E58" s="5">
        <v>6</v>
      </c>
      <c r="F58" s="5">
        <v>40</v>
      </c>
      <c r="G58" s="4">
        <v>0.86960000000000004</v>
      </c>
      <c r="H58" s="3">
        <v>122.38890000000001</v>
      </c>
      <c r="I58" s="3" t="s">
        <v>4</v>
      </c>
    </row>
    <row r="59" spans="1:9" ht="30" x14ac:dyDescent="0.25">
      <c r="A59" s="14"/>
      <c r="B59" s="2" t="s">
        <v>66</v>
      </c>
      <c r="C59" s="3" t="s">
        <v>2</v>
      </c>
      <c r="D59" s="5">
        <v>87</v>
      </c>
      <c r="E59" s="5">
        <v>32</v>
      </c>
      <c r="F59" s="5">
        <v>55</v>
      </c>
      <c r="G59" s="4">
        <v>0.63219999999999998</v>
      </c>
      <c r="H59" s="3">
        <v>146.48670000000001</v>
      </c>
      <c r="I59" s="3">
        <v>127.2444</v>
      </c>
    </row>
    <row r="60" spans="1:9" ht="30" x14ac:dyDescent="0.25">
      <c r="A60" s="14"/>
      <c r="B60" s="2" t="s">
        <v>67</v>
      </c>
      <c r="C60" s="3" t="s">
        <v>2</v>
      </c>
      <c r="D60" s="5">
        <v>125</v>
      </c>
      <c r="E60" s="5">
        <v>75</v>
      </c>
      <c r="F60" s="5">
        <v>50</v>
      </c>
      <c r="G60" s="4">
        <v>0.4</v>
      </c>
      <c r="H60" s="3">
        <v>141.32560000000001</v>
      </c>
      <c r="I60" s="3" t="s">
        <v>4</v>
      </c>
    </row>
    <row r="61" spans="1:9" x14ac:dyDescent="0.25">
      <c r="A61" s="14"/>
      <c r="B61" s="2" t="s">
        <v>68</v>
      </c>
      <c r="C61" s="3" t="s">
        <v>2</v>
      </c>
      <c r="D61" s="5">
        <v>68</v>
      </c>
      <c r="E61" s="5">
        <v>8</v>
      </c>
      <c r="F61" s="5">
        <v>60</v>
      </c>
      <c r="G61" s="4">
        <v>0.88239999999999996</v>
      </c>
      <c r="H61" s="3">
        <v>112.9144</v>
      </c>
      <c r="I61" s="3" t="s">
        <v>4</v>
      </c>
    </row>
    <row r="62" spans="1:9" x14ac:dyDescent="0.25">
      <c r="A62" s="14"/>
      <c r="B62" s="2" t="s">
        <v>69</v>
      </c>
      <c r="C62" s="3" t="s">
        <v>2</v>
      </c>
      <c r="D62" s="5">
        <v>42</v>
      </c>
      <c r="E62" s="5" t="s">
        <v>8</v>
      </c>
      <c r="F62" s="5">
        <v>42</v>
      </c>
      <c r="G62" s="4">
        <v>1</v>
      </c>
      <c r="H62" s="3">
        <v>86.655600000000007</v>
      </c>
      <c r="I62" s="3" t="s">
        <v>4</v>
      </c>
    </row>
    <row r="63" spans="1:9" x14ac:dyDescent="0.25">
      <c r="A63" s="14"/>
      <c r="B63" s="2" t="s">
        <v>70</v>
      </c>
      <c r="C63" s="3" t="s">
        <v>2</v>
      </c>
      <c r="D63" s="5">
        <v>70</v>
      </c>
      <c r="E63" s="5">
        <v>20</v>
      </c>
      <c r="F63" s="5">
        <v>50</v>
      </c>
      <c r="G63" s="4">
        <v>0.71430000000000005</v>
      </c>
      <c r="H63" s="3">
        <v>129.91890000000001</v>
      </c>
      <c r="I63" s="3" t="s">
        <v>4</v>
      </c>
    </row>
    <row r="64" spans="1:9" x14ac:dyDescent="0.25">
      <c r="A64" s="14"/>
      <c r="B64" s="2" t="s">
        <v>71</v>
      </c>
      <c r="C64" s="3" t="s">
        <v>2</v>
      </c>
      <c r="D64" s="5">
        <v>111</v>
      </c>
      <c r="E64" s="5">
        <v>51</v>
      </c>
      <c r="F64" s="5">
        <v>60</v>
      </c>
      <c r="G64" s="4">
        <v>0.54049999999999998</v>
      </c>
      <c r="H64" s="3">
        <v>144.0411</v>
      </c>
      <c r="I64" s="3" t="s">
        <v>4</v>
      </c>
    </row>
    <row r="65" spans="1:9" x14ac:dyDescent="0.25">
      <c r="A65" s="14"/>
      <c r="B65" s="2" t="s">
        <v>72</v>
      </c>
      <c r="C65" s="3" t="s">
        <v>2</v>
      </c>
      <c r="D65" s="5">
        <v>44</v>
      </c>
      <c r="E65" s="5" t="s">
        <v>8</v>
      </c>
      <c r="F65" s="5">
        <v>44</v>
      </c>
      <c r="G65" s="4">
        <v>1</v>
      </c>
      <c r="H65" s="3">
        <v>97.088899999999995</v>
      </c>
      <c r="I65" s="3" t="s">
        <v>4</v>
      </c>
    </row>
    <row r="66" spans="1:9" x14ac:dyDescent="0.25">
      <c r="A66" s="14"/>
      <c r="B66" s="2" t="s">
        <v>73</v>
      </c>
      <c r="C66" s="3" t="s">
        <v>2</v>
      </c>
      <c r="D66" s="5">
        <v>468</v>
      </c>
      <c r="E66" s="5">
        <v>338</v>
      </c>
      <c r="F66" s="5">
        <v>130</v>
      </c>
      <c r="G66" s="4">
        <v>0.27779999999999999</v>
      </c>
      <c r="H66" s="3">
        <v>138.22219999999999</v>
      </c>
      <c r="I66" s="3" t="s">
        <v>4</v>
      </c>
    </row>
    <row r="67" spans="1:9" x14ac:dyDescent="0.25">
      <c r="A67" s="14"/>
      <c r="B67" s="2" t="s">
        <v>74</v>
      </c>
      <c r="C67" s="3" t="s">
        <v>2</v>
      </c>
      <c r="D67" s="5">
        <v>32</v>
      </c>
      <c r="E67" s="5" t="s">
        <v>8</v>
      </c>
      <c r="F67" s="5">
        <v>32</v>
      </c>
      <c r="G67" s="4">
        <v>1</v>
      </c>
      <c r="H67" s="3">
        <v>74</v>
      </c>
      <c r="I67" s="3" t="s">
        <v>4</v>
      </c>
    </row>
    <row r="68" spans="1:9" ht="15.75" x14ac:dyDescent="0.25">
      <c r="B68" s="19" t="s">
        <v>118</v>
      </c>
      <c r="C68" s="20"/>
      <c r="D68" s="6">
        <f>SUM(D5:D67)</f>
        <v>24251</v>
      </c>
      <c r="E68" s="6">
        <f t="shared" ref="E68:F68" si="0">SUM(E5:E67)</f>
        <v>17054</v>
      </c>
      <c r="F68" s="6">
        <f t="shared" si="0"/>
        <v>7197</v>
      </c>
      <c r="G68" s="7">
        <v>1</v>
      </c>
    </row>
    <row r="69" spans="1:9" x14ac:dyDescent="0.25">
      <c r="G69" s="1"/>
    </row>
    <row r="70" spans="1:9" x14ac:dyDescent="0.25">
      <c r="G70" s="1"/>
    </row>
    <row r="71" spans="1:9" ht="17.25" x14ac:dyDescent="0.25">
      <c r="A71" s="16" t="s">
        <v>119</v>
      </c>
      <c r="B71" s="17"/>
      <c r="C71" s="17"/>
      <c r="D71" s="17"/>
      <c r="E71" s="17"/>
      <c r="F71" s="17"/>
      <c r="G71" s="17"/>
      <c r="H71" s="17"/>
      <c r="I71" s="17"/>
    </row>
    <row r="72" spans="1:9" ht="45" x14ac:dyDescent="0.25">
      <c r="A72" s="11" t="s">
        <v>109</v>
      </c>
      <c r="B72" s="11" t="s">
        <v>110</v>
      </c>
      <c r="C72" s="11" t="s">
        <v>111</v>
      </c>
      <c r="D72" s="11" t="s">
        <v>112</v>
      </c>
      <c r="E72" s="11" t="s">
        <v>113</v>
      </c>
      <c r="F72" s="11" t="s">
        <v>114</v>
      </c>
      <c r="G72" s="11" t="s">
        <v>115</v>
      </c>
      <c r="H72" s="12" t="s">
        <v>116</v>
      </c>
      <c r="I72" s="11" t="s">
        <v>117</v>
      </c>
    </row>
    <row r="73" spans="1:9" x14ac:dyDescent="0.25">
      <c r="A73" s="22" t="s">
        <v>122</v>
      </c>
      <c r="B73" s="2" t="s">
        <v>76</v>
      </c>
      <c r="C73" s="3" t="s">
        <v>2</v>
      </c>
      <c r="D73" s="5">
        <v>39</v>
      </c>
      <c r="E73" s="5" t="s">
        <v>8</v>
      </c>
      <c r="F73" s="5">
        <v>39</v>
      </c>
      <c r="G73" s="4">
        <v>1</v>
      </c>
      <c r="H73" s="3">
        <v>96.5578</v>
      </c>
      <c r="I73" s="3" t="s">
        <v>4</v>
      </c>
    </row>
    <row r="74" spans="1:9" x14ac:dyDescent="0.25">
      <c r="A74" s="22" t="s">
        <v>75</v>
      </c>
      <c r="B74" s="2" t="s">
        <v>38</v>
      </c>
      <c r="C74" s="3" t="s">
        <v>2</v>
      </c>
      <c r="D74" s="5">
        <v>76</v>
      </c>
      <c r="E74" s="5">
        <v>36</v>
      </c>
      <c r="F74" s="5">
        <v>40</v>
      </c>
      <c r="G74" s="4">
        <v>0.52629999999999999</v>
      </c>
      <c r="H74" s="3">
        <v>134.9144</v>
      </c>
      <c r="I74" s="3" t="s">
        <v>4</v>
      </c>
    </row>
    <row r="75" spans="1:9" x14ac:dyDescent="0.25">
      <c r="A75" s="22" t="s">
        <v>75</v>
      </c>
      <c r="B75" s="2" t="s">
        <v>77</v>
      </c>
      <c r="C75" s="3" t="s">
        <v>2</v>
      </c>
      <c r="D75" s="5">
        <v>27</v>
      </c>
      <c r="E75" s="5" t="s">
        <v>8</v>
      </c>
      <c r="F75" s="5">
        <v>27</v>
      </c>
      <c r="G75" s="4">
        <v>1</v>
      </c>
      <c r="H75" s="3">
        <v>76.833299999999994</v>
      </c>
      <c r="I75" s="3" t="s">
        <v>4</v>
      </c>
    </row>
    <row r="76" spans="1:9" x14ac:dyDescent="0.25">
      <c r="A76" s="22" t="s">
        <v>75</v>
      </c>
      <c r="B76" s="2" t="s">
        <v>25</v>
      </c>
      <c r="C76" s="3" t="s">
        <v>2</v>
      </c>
      <c r="D76" s="5">
        <v>112</v>
      </c>
      <c r="E76" s="5">
        <v>72</v>
      </c>
      <c r="F76" s="5">
        <v>40</v>
      </c>
      <c r="G76" s="4">
        <v>0.35709999999999997</v>
      </c>
      <c r="H76" s="3">
        <v>137.08109999999999</v>
      </c>
      <c r="I76" s="3" t="s">
        <v>4</v>
      </c>
    </row>
    <row r="77" spans="1:9" x14ac:dyDescent="0.25">
      <c r="A77" s="22" t="s">
        <v>75</v>
      </c>
      <c r="B77" s="2" t="s">
        <v>51</v>
      </c>
      <c r="C77" s="3" t="s">
        <v>2</v>
      </c>
      <c r="D77" s="5">
        <v>143</v>
      </c>
      <c r="E77" s="5">
        <v>103</v>
      </c>
      <c r="F77" s="5">
        <v>40</v>
      </c>
      <c r="G77" s="4">
        <v>0.2797</v>
      </c>
      <c r="H77" s="3">
        <v>146.76439999999999</v>
      </c>
      <c r="I77" s="3" t="s">
        <v>4</v>
      </c>
    </row>
    <row r="78" spans="1:9" x14ac:dyDescent="0.25">
      <c r="A78" s="22" t="s">
        <v>75</v>
      </c>
      <c r="B78" s="2" t="s">
        <v>28</v>
      </c>
      <c r="C78" s="3" t="s">
        <v>2</v>
      </c>
      <c r="D78" s="5">
        <v>92</v>
      </c>
      <c r="E78" s="5">
        <v>52</v>
      </c>
      <c r="F78" s="5">
        <v>40</v>
      </c>
      <c r="G78" s="4">
        <v>0.43480000000000002</v>
      </c>
      <c r="H78" s="3">
        <v>137.39779999999999</v>
      </c>
      <c r="I78" s="3" t="s">
        <v>4</v>
      </c>
    </row>
    <row r="79" spans="1:9" x14ac:dyDescent="0.25">
      <c r="A79" s="22" t="s">
        <v>75</v>
      </c>
      <c r="B79" s="2" t="s">
        <v>53</v>
      </c>
      <c r="C79" s="3" t="s">
        <v>2</v>
      </c>
      <c r="D79" s="5">
        <v>71</v>
      </c>
      <c r="E79" s="5">
        <v>31</v>
      </c>
      <c r="F79" s="5">
        <v>40</v>
      </c>
      <c r="G79" s="4">
        <v>0.56340000000000001</v>
      </c>
      <c r="H79" s="3">
        <v>123.0556</v>
      </c>
      <c r="I79" s="3" t="s">
        <v>4</v>
      </c>
    </row>
    <row r="80" spans="1:9" ht="30" x14ac:dyDescent="0.25">
      <c r="A80" s="22" t="s">
        <v>75</v>
      </c>
      <c r="B80" s="2" t="s">
        <v>23</v>
      </c>
      <c r="C80" s="3" t="s">
        <v>2</v>
      </c>
      <c r="D80" s="5">
        <v>101</v>
      </c>
      <c r="E80" s="5">
        <v>61</v>
      </c>
      <c r="F80" s="5">
        <v>40</v>
      </c>
      <c r="G80" s="4">
        <v>0.39600000000000002</v>
      </c>
      <c r="H80" s="3">
        <v>126.0556</v>
      </c>
      <c r="I80" s="3" t="s">
        <v>4</v>
      </c>
    </row>
    <row r="81" spans="1:9" ht="30" x14ac:dyDescent="0.25">
      <c r="A81" s="22" t="s">
        <v>75</v>
      </c>
      <c r="B81" s="2" t="s">
        <v>31</v>
      </c>
      <c r="C81" s="3" t="s">
        <v>2</v>
      </c>
      <c r="D81" s="5">
        <v>117</v>
      </c>
      <c r="E81" s="5">
        <v>77</v>
      </c>
      <c r="F81" s="5">
        <v>40</v>
      </c>
      <c r="G81" s="4">
        <v>0.34189999999999998</v>
      </c>
      <c r="H81" s="3">
        <v>142.0556</v>
      </c>
      <c r="I81" s="3" t="s">
        <v>4</v>
      </c>
    </row>
    <row r="82" spans="1:9" x14ac:dyDescent="0.25">
      <c r="A82" s="22" t="s">
        <v>75</v>
      </c>
      <c r="B82" s="2" t="s">
        <v>54</v>
      </c>
      <c r="C82" s="3" t="s">
        <v>2</v>
      </c>
      <c r="D82" s="5">
        <v>180</v>
      </c>
      <c r="E82" s="5">
        <v>140</v>
      </c>
      <c r="F82" s="5">
        <v>40</v>
      </c>
      <c r="G82" s="4">
        <v>0.22220000000000001</v>
      </c>
      <c r="H82" s="3">
        <v>148.68219999999999</v>
      </c>
      <c r="I82" s="3" t="s">
        <v>4</v>
      </c>
    </row>
    <row r="83" spans="1:9" x14ac:dyDescent="0.25">
      <c r="A83" s="22" t="s">
        <v>75</v>
      </c>
      <c r="B83" s="2" t="s">
        <v>55</v>
      </c>
      <c r="C83" s="3" t="s">
        <v>2</v>
      </c>
      <c r="D83" s="5">
        <v>162</v>
      </c>
      <c r="E83" s="5">
        <v>122</v>
      </c>
      <c r="F83" s="5">
        <v>40</v>
      </c>
      <c r="G83" s="4">
        <v>0.24690000000000001</v>
      </c>
      <c r="H83" s="3">
        <v>146.57329999999999</v>
      </c>
      <c r="I83" s="3" t="s">
        <v>4</v>
      </c>
    </row>
    <row r="84" spans="1:9" x14ac:dyDescent="0.25">
      <c r="A84" s="22" t="s">
        <v>75</v>
      </c>
      <c r="B84" s="2" t="s">
        <v>56</v>
      </c>
      <c r="C84" s="3" t="s">
        <v>2</v>
      </c>
      <c r="D84" s="5">
        <v>401</v>
      </c>
      <c r="E84" s="5">
        <v>361</v>
      </c>
      <c r="F84" s="5">
        <v>40</v>
      </c>
      <c r="G84" s="4">
        <v>9.98E-2</v>
      </c>
      <c r="H84" s="3">
        <v>166.66669999999999</v>
      </c>
      <c r="I84" s="3">
        <v>155.13560000000001</v>
      </c>
    </row>
    <row r="85" spans="1:9" x14ac:dyDescent="0.25">
      <c r="A85" s="22" t="s">
        <v>123</v>
      </c>
      <c r="B85" s="2" t="s">
        <v>61</v>
      </c>
      <c r="C85" s="3" t="s">
        <v>2</v>
      </c>
      <c r="D85" s="5">
        <v>40</v>
      </c>
      <c r="E85" s="5" t="s">
        <v>8</v>
      </c>
      <c r="F85" s="5">
        <v>40</v>
      </c>
      <c r="G85" s="4">
        <v>1</v>
      </c>
      <c r="H85" s="3">
        <v>86.888900000000007</v>
      </c>
      <c r="I85" s="3" t="s">
        <v>4</v>
      </c>
    </row>
    <row r="86" spans="1:9" x14ac:dyDescent="0.25">
      <c r="A86" s="22" t="s">
        <v>78</v>
      </c>
      <c r="B86" s="2" t="s">
        <v>28</v>
      </c>
      <c r="C86" s="3" t="s">
        <v>2</v>
      </c>
      <c r="D86" s="5">
        <v>19</v>
      </c>
      <c r="E86" s="5" t="s">
        <v>8</v>
      </c>
      <c r="F86" s="5">
        <v>19</v>
      </c>
      <c r="G86" s="4">
        <v>1</v>
      </c>
      <c r="H86" s="3">
        <v>89.41</v>
      </c>
      <c r="I86" s="3" t="s">
        <v>4</v>
      </c>
    </row>
    <row r="87" spans="1:9" ht="30" x14ac:dyDescent="0.25">
      <c r="A87" s="22" t="s">
        <v>78</v>
      </c>
      <c r="B87" s="2" t="s">
        <v>79</v>
      </c>
      <c r="C87" s="3" t="s">
        <v>58</v>
      </c>
      <c r="D87" s="5">
        <v>19</v>
      </c>
      <c r="E87" s="5" t="s">
        <v>8</v>
      </c>
      <c r="F87" s="5">
        <v>19</v>
      </c>
      <c r="G87" s="4">
        <v>1</v>
      </c>
      <c r="H87" s="3">
        <v>70.7</v>
      </c>
      <c r="I87" s="3" t="s">
        <v>4</v>
      </c>
    </row>
    <row r="88" spans="1:9" x14ac:dyDescent="0.25">
      <c r="A88" s="22" t="s">
        <v>124</v>
      </c>
      <c r="B88" s="2" t="s">
        <v>61</v>
      </c>
      <c r="C88" s="3" t="s">
        <v>2</v>
      </c>
      <c r="D88" s="5">
        <v>39</v>
      </c>
      <c r="E88" s="5" t="s">
        <v>8</v>
      </c>
      <c r="F88" s="5">
        <v>39</v>
      </c>
      <c r="G88" s="4">
        <v>1</v>
      </c>
      <c r="H88" s="3">
        <v>85.982200000000006</v>
      </c>
      <c r="I88" s="3" t="s">
        <v>4</v>
      </c>
    </row>
    <row r="89" spans="1:9" x14ac:dyDescent="0.25">
      <c r="A89" s="22" t="s">
        <v>80</v>
      </c>
      <c r="B89" s="2" t="s">
        <v>25</v>
      </c>
      <c r="C89" s="3" t="s">
        <v>2</v>
      </c>
      <c r="D89" s="5">
        <v>43</v>
      </c>
      <c r="E89" s="5" t="s">
        <v>8</v>
      </c>
      <c r="F89" s="5">
        <v>43</v>
      </c>
      <c r="G89" s="4">
        <v>1</v>
      </c>
      <c r="H89" s="3">
        <v>94.9011</v>
      </c>
      <c r="I89" s="3" t="s">
        <v>4</v>
      </c>
    </row>
    <row r="90" spans="1:9" x14ac:dyDescent="0.25">
      <c r="A90" s="22" t="s">
        <v>80</v>
      </c>
      <c r="B90" s="2" t="s">
        <v>20</v>
      </c>
      <c r="C90" s="3" t="s">
        <v>2</v>
      </c>
      <c r="D90" s="5">
        <v>13</v>
      </c>
      <c r="E90" s="5" t="s">
        <v>8</v>
      </c>
      <c r="F90" s="5">
        <v>13</v>
      </c>
      <c r="G90" s="4">
        <v>1</v>
      </c>
      <c r="H90" s="3">
        <v>82.277799999999999</v>
      </c>
      <c r="I90" s="3" t="s">
        <v>4</v>
      </c>
    </row>
    <row r="91" spans="1:9" x14ac:dyDescent="0.25">
      <c r="A91" s="22" t="s">
        <v>80</v>
      </c>
      <c r="B91" s="2" t="s">
        <v>28</v>
      </c>
      <c r="C91" s="3" t="s">
        <v>2</v>
      </c>
      <c r="D91" s="5">
        <v>15</v>
      </c>
      <c r="E91" s="5" t="s">
        <v>8</v>
      </c>
      <c r="F91" s="5">
        <v>15</v>
      </c>
      <c r="G91" s="4">
        <v>1</v>
      </c>
      <c r="H91" s="3">
        <v>118.7778</v>
      </c>
      <c r="I91" s="3" t="s">
        <v>4</v>
      </c>
    </row>
    <row r="92" spans="1:9" x14ac:dyDescent="0.25">
      <c r="A92" s="10" t="s">
        <v>125</v>
      </c>
      <c r="B92" s="2" t="s">
        <v>62</v>
      </c>
      <c r="C92" s="3" t="s">
        <v>2</v>
      </c>
      <c r="D92" s="5">
        <v>35</v>
      </c>
      <c r="E92" s="5" t="s">
        <v>8</v>
      </c>
      <c r="F92" s="5">
        <v>35</v>
      </c>
      <c r="G92" s="4">
        <v>1</v>
      </c>
      <c r="H92" s="3">
        <v>79.833299999999994</v>
      </c>
      <c r="I92" s="3" t="s">
        <v>4</v>
      </c>
    </row>
    <row r="93" spans="1:9" x14ac:dyDescent="0.25">
      <c r="A93" s="22" t="s">
        <v>126</v>
      </c>
      <c r="B93" s="2" t="s">
        <v>61</v>
      </c>
      <c r="C93" s="3" t="s">
        <v>2</v>
      </c>
      <c r="D93" s="5">
        <v>129</v>
      </c>
      <c r="E93" s="5">
        <v>84</v>
      </c>
      <c r="F93" s="5">
        <v>45</v>
      </c>
      <c r="G93" s="4">
        <v>0.3488</v>
      </c>
      <c r="H93" s="3">
        <v>134.07220000000001</v>
      </c>
      <c r="I93" s="3" t="s">
        <v>4</v>
      </c>
    </row>
    <row r="94" spans="1:9" x14ac:dyDescent="0.25">
      <c r="A94" s="22"/>
      <c r="B94" s="2" t="s">
        <v>38</v>
      </c>
      <c r="C94" s="3" t="s">
        <v>2</v>
      </c>
      <c r="D94" s="5">
        <v>50</v>
      </c>
      <c r="E94" s="5">
        <v>5</v>
      </c>
      <c r="F94" s="5">
        <v>45</v>
      </c>
      <c r="G94" s="4">
        <v>0.9</v>
      </c>
      <c r="H94" s="3">
        <v>119.23</v>
      </c>
      <c r="I94" s="3" t="s">
        <v>4</v>
      </c>
    </row>
    <row r="95" spans="1:9" x14ac:dyDescent="0.25">
      <c r="A95" s="22"/>
      <c r="B95" s="2" t="s">
        <v>40</v>
      </c>
      <c r="C95" s="3" t="s">
        <v>2</v>
      </c>
      <c r="D95" s="5">
        <v>72</v>
      </c>
      <c r="E95" s="5">
        <v>27</v>
      </c>
      <c r="F95" s="5">
        <v>45</v>
      </c>
      <c r="G95" s="4">
        <v>0.625</v>
      </c>
      <c r="H95" s="3">
        <v>124.3656</v>
      </c>
      <c r="I95" s="3" t="s">
        <v>4</v>
      </c>
    </row>
    <row r="96" spans="1:9" x14ac:dyDescent="0.25">
      <c r="A96" s="22"/>
      <c r="B96" s="2" t="s">
        <v>42</v>
      </c>
      <c r="C96" s="3" t="s">
        <v>2</v>
      </c>
      <c r="D96" s="5">
        <v>59</v>
      </c>
      <c r="E96" s="5">
        <v>14</v>
      </c>
      <c r="F96" s="5">
        <v>45</v>
      </c>
      <c r="G96" s="4">
        <v>0.76270000000000004</v>
      </c>
      <c r="H96" s="3">
        <v>126.2478</v>
      </c>
      <c r="I96" s="3" t="s">
        <v>4</v>
      </c>
    </row>
    <row r="97" spans="1:9" x14ac:dyDescent="0.25">
      <c r="A97" s="22"/>
      <c r="B97" s="2" t="s">
        <v>25</v>
      </c>
      <c r="C97" s="3" t="s">
        <v>2</v>
      </c>
      <c r="D97" s="5">
        <v>83</v>
      </c>
      <c r="E97" s="5">
        <v>38</v>
      </c>
      <c r="F97" s="5">
        <v>45</v>
      </c>
      <c r="G97" s="4">
        <v>0.54220000000000002</v>
      </c>
      <c r="H97" s="3">
        <v>123.9522</v>
      </c>
      <c r="I97" s="3" t="s">
        <v>4</v>
      </c>
    </row>
    <row r="98" spans="1:9" x14ac:dyDescent="0.25">
      <c r="A98" s="22"/>
      <c r="B98" s="2" t="s">
        <v>28</v>
      </c>
      <c r="C98" s="3" t="s">
        <v>2</v>
      </c>
      <c r="D98" s="5">
        <v>41</v>
      </c>
      <c r="E98" s="5" t="s">
        <v>8</v>
      </c>
      <c r="F98" s="5">
        <v>41</v>
      </c>
      <c r="G98" s="4">
        <v>1</v>
      </c>
      <c r="H98" s="3">
        <v>93.111099999999993</v>
      </c>
      <c r="I98" s="3" t="s">
        <v>4</v>
      </c>
    </row>
    <row r="99" spans="1:9" x14ac:dyDescent="0.25">
      <c r="A99" s="22"/>
      <c r="B99" s="2" t="s">
        <v>45</v>
      </c>
      <c r="C99" s="3" t="s">
        <v>2</v>
      </c>
      <c r="D99" s="5">
        <v>25</v>
      </c>
      <c r="E99" s="5" t="s">
        <v>8</v>
      </c>
      <c r="F99" s="5">
        <v>25</v>
      </c>
      <c r="G99" s="4">
        <v>1</v>
      </c>
      <c r="H99" s="3">
        <v>91.777799999999999</v>
      </c>
      <c r="I99" s="3" t="s">
        <v>4</v>
      </c>
    </row>
    <row r="100" spans="1:9" x14ac:dyDescent="0.25">
      <c r="A100" s="22"/>
      <c r="B100" s="2" t="s">
        <v>30</v>
      </c>
      <c r="C100" s="3" t="s">
        <v>2</v>
      </c>
      <c r="D100" s="5">
        <v>64</v>
      </c>
      <c r="E100" s="5">
        <v>19</v>
      </c>
      <c r="F100" s="5">
        <v>45</v>
      </c>
      <c r="G100" s="4">
        <v>0.70309999999999995</v>
      </c>
      <c r="H100" s="3">
        <v>117.83329999999999</v>
      </c>
      <c r="I100" s="3" t="s">
        <v>4</v>
      </c>
    </row>
    <row r="101" spans="1:9" ht="30" x14ac:dyDescent="0.25">
      <c r="A101" s="22"/>
      <c r="B101" s="2" t="s">
        <v>31</v>
      </c>
      <c r="C101" s="3" t="s">
        <v>2</v>
      </c>
      <c r="D101" s="5">
        <v>86</v>
      </c>
      <c r="E101" s="5">
        <v>41</v>
      </c>
      <c r="F101" s="5">
        <v>45</v>
      </c>
      <c r="G101" s="4">
        <v>0.52329999999999999</v>
      </c>
      <c r="H101" s="3">
        <v>131.0444</v>
      </c>
      <c r="I101" s="3" t="s">
        <v>4</v>
      </c>
    </row>
    <row r="102" spans="1:9" x14ac:dyDescent="0.25">
      <c r="A102" s="22"/>
      <c r="B102" s="2" t="s">
        <v>81</v>
      </c>
      <c r="C102" s="3" t="s">
        <v>2</v>
      </c>
      <c r="D102" s="5">
        <v>75</v>
      </c>
      <c r="E102" s="5">
        <v>35</v>
      </c>
      <c r="F102" s="5">
        <v>40</v>
      </c>
      <c r="G102" s="4">
        <v>0.5333</v>
      </c>
      <c r="H102" s="3">
        <v>131.13220000000001</v>
      </c>
      <c r="I102" s="3" t="s">
        <v>4</v>
      </c>
    </row>
    <row r="103" spans="1:9" x14ac:dyDescent="0.25">
      <c r="A103" s="22"/>
      <c r="B103" s="2" t="s">
        <v>55</v>
      </c>
      <c r="C103" s="3" t="s">
        <v>2</v>
      </c>
      <c r="D103" s="5">
        <v>205</v>
      </c>
      <c r="E103" s="5">
        <v>160</v>
      </c>
      <c r="F103" s="5">
        <v>45</v>
      </c>
      <c r="G103" s="4">
        <v>0.2195</v>
      </c>
      <c r="H103" s="3">
        <v>139.22219999999999</v>
      </c>
      <c r="I103" s="3" t="s">
        <v>4</v>
      </c>
    </row>
    <row r="104" spans="1:9" x14ac:dyDescent="0.25">
      <c r="A104" s="22"/>
      <c r="B104" s="2" t="s">
        <v>32</v>
      </c>
      <c r="C104" s="3" t="s">
        <v>2</v>
      </c>
      <c r="D104" s="5">
        <v>51</v>
      </c>
      <c r="E104" s="5">
        <v>6</v>
      </c>
      <c r="F104" s="5">
        <v>45</v>
      </c>
      <c r="G104" s="4">
        <v>0.88239999999999996</v>
      </c>
      <c r="H104" s="3">
        <v>96.761099999999999</v>
      </c>
      <c r="I104" s="3" t="s">
        <v>4</v>
      </c>
    </row>
    <row r="105" spans="1:9" x14ac:dyDescent="0.25">
      <c r="A105" s="22"/>
      <c r="B105" s="2" t="s">
        <v>48</v>
      </c>
      <c r="C105" s="3" t="s">
        <v>2</v>
      </c>
      <c r="D105" s="5">
        <v>98</v>
      </c>
      <c r="E105" s="5">
        <v>53</v>
      </c>
      <c r="F105" s="5">
        <v>45</v>
      </c>
      <c r="G105" s="4">
        <v>0.4592</v>
      </c>
      <c r="H105" s="3">
        <v>135.98779999999999</v>
      </c>
      <c r="I105" s="3" t="s">
        <v>4</v>
      </c>
    </row>
    <row r="106" spans="1:9" x14ac:dyDescent="0.25">
      <c r="A106" s="22" t="s">
        <v>127</v>
      </c>
      <c r="B106" s="2" t="s">
        <v>61</v>
      </c>
      <c r="C106" s="3" t="s">
        <v>2</v>
      </c>
      <c r="D106" s="5">
        <v>125</v>
      </c>
      <c r="E106" s="5">
        <v>45</v>
      </c>
      <c r="F106" s="5">
        <v>80</v>
      </c>
      <c r="G106" s="4">
        <v>0.64</v>
      </c>
      <c r="H106" s="3">
        <v>124.4122</v>
      </c>
      <c r="I106" s="3" t="s">
        <v>4</v>
      </c>
    </row>
    <row r="107" spans="1:9" x14ac:dyDescent="0.25">
      <c r="A107" s="22"/>
      <c r="B107" s="2" t="s">
        <v>37</v>
      </c>
      <c r="C107" s="3" t="s">
        <v>2</v>
      </c>
      <c r="D107" s="5">
        <v>49</v>
      </c>
      <c r="E107" s="5">
        <v>19</v>
      </c>
      <c r="F107" s="5">
        <v>30</v>
      </c>
      <c r="G107" s="4">
        <v>0.61219999999999997</v>
      </c>
      <c r="H107" s="3">
        <v>130.87440000000001</v>
      </c>
      <c r="I107" s="3" t="s">
        <v>4</v>
      </c>
    </row>
    <row r="108" spans="1:9" x14ac:dyDescent="0.25">
      <c r="A108" s="22"/>
      <c r="B108" s="2" t="s">
        <v>38</v>
      </c>
      <c r="C108" s="3" t="s">
        <v>2</v>
      </c>
      <c r="D108" s="5">
        <v>46</v>
      </c>
      <c r="E108" s="5" t="s">
        <v>8</v>
      </c>
      <c r="F108" s="5">
        <v>46</v>
      </c>
      <c r="G108" s="4">
        <v>1</v>
      </c>
      <c r="H108" s="3">
        <v>91.757800000000003</v>
      </c>
      <c r="I108" s="3" t="s">
        <v>4</v>
      </c>
    </row>
    <row r="109" spans="1:9" ht="30" x14ac:dyDescent="0.25">
      <c r="A109" s="22"/>
      <c r="B109" s="2" t="s">
        <v>82</v>
      </c>
      <c r="C109" s="3" t="s">
        <v>2</v>
      </c>
      <c r="D109" s="5">
        <v>64</v>
      </c>
      <c r="E109" s="5" t="s">
        <v>8</v>
      </c>
      <c r="F109" s="5">
        <v>64</v>
      </c>
      <c r="G109" s="4">
        <v>1</v>
      </c>
      <c r="H109" s="3">
        <v>99.594399999999993</v>
      </c>
      <c r="I109" s="3" t="s">
        <v>4</v>
      </c>
    </row>
    <row r="110" spans="1:9" x14ac:dyDescent="0.25">
      <c r="A110" s="22"/>
      <c r="B110" s="2" t="s">
        <v>83</v>
      </c>
      <c r="C110" s="3" t="s">
        <v>2</v>
      </c>
      <c r="D110" s="5">
        <v>15</v>
      </c>
      <c r="E110" s="5" t="s">
        <v>8</v>
      </c>
      <c r="F110" s="5">
        <v>15</v>
      </c>
      <c r="G110" s="4">
        <v>1</v>
      </c>
      <c r="H110" s="3">
        <v>101.8378</v>
      </c>
      <c r="I110" s="3" t="s">
        <v>4</v>
      </c>
    </row>
    <row r="111" spans="1:9" x14ac:dyDescent="0.25">
      <c r="A111" s="22"/>
      <c r="B111" s="2" t="s">
        <v>25</v>
      </c>
      <c r="C111" s="3" t="s">
        <v>2</v>
      </c>
      <c r="D111" s="5">
        <v>110</v>
      </c>
      <c r="E111" s="5">
        <v>10</v>
      </c>
      <c r="F111" s="5">
        <v>100</v>
      </c>
      <c r="G111" s="4">
        <v>0.90910000000000002</v>
      </c>
      <c r="H111" s="3">
        <v>110.1444</v>
      </c>
      <c r="I111" s="3" t="s">
        <v>4</v>
      </c>
    </row>
    <row r="112" spans="1:9" x14ac:dyDescent="0.25">
      <c r="A112" s="22"/>
      <c r="B112" s="2" t="s">
        <v>1</v>
      </c>
      <c r="C112" s="3" t="s">
        <v>2</v>
      </c>
      <c r="D112" s="5">
        <v>115</v>
      </c>
      <c r="E112" s="5">
        <v>55</v>
      </c>
      <c r="F112" s="5">
        <v>60</v>
      </c>
      <c r="G112" s="4">
        <v>0.52170000000000005</v>
      </c>
      <c r="H112" s="3">
        <v>135.01669999999999</v>
      </c>
      <c r="I112" s="3" t="s">
        <v>4</v>
      </c>
    </row>
    <row r="113" spans="1:9" x14ac:dyDescent="0.25">
      <c r="A113" s="22"/>
      <c r="B113" s="2" t="s">
        <v>21</v>
      </c>
      <c r="C113" s="3" t="s">
        <v>2</v>
      </c>
      <c r="D113" s="5">
        <v>38</v>
      </c>
      <c r="E113" s="5">
        <v>7</v>
      </c>
      <c r="F113" s="5">
        <v>31</v>
      </c>
      <c r="G113" s="4">
        <v>0.81579999999999997</v>
      </c>
      <c r="H113" s="3">
        <v>111.9478</v>
      </c>
      <c r="I113" s="3" t="s">
        <v>4</v>
      </c>
    </row>
    <row r="114" spans="1:9" x14ac:dyDescent="0.25">
      <c r="A114" s="22"/>
      <c r="B114" s="2" t="s">
        <v>28</v>
      </c>
      <c r="C114" s="3" t="s">
        <v>2</v>
      </c>
      <c r="D114" s="5">
        <v>125</v>
      </c>
      <c r="E114" s="5">
        <v>25</v>
      </c>
      <c r="F114" s="5">
        <v>100</v>
      </c>
      <c r="G114" s="4">
        <v>0.8</v>
      </c>
      <c r="H114" s="3">
        <v>113.18559999999999</v>
      </c>
      <c r="I114" s="3" t="s">
        <v>4</v>
      </c>
    </row>
    <row r="115" spans="1:9" ht="30" x14ac:dyDescent="0.25">
      <c r="A115" s="22"/>
      <c r="B115" s="2" t="s">
        <v>11</v>
      </c>
      <c r="C115" s="3" t="s">
        <v>2</v>
      </c>
      <c r="D115" s="5">
        <v>41</v>
      </c>
      <c r="E115" s="5">
        <v>11</v>
      </c>
      <c r="F115" s="5">
        <v>30</v>
      </c>
      <c r="G115" s="4">
        <v>0.73170000000000002</v>
      </c>
      <c r="H115" s="3">
        <v>119.5</v>
      </c>
      <c r="I115" s="3" t="s">
        <v>4</v>
      </c>
    </row>
    <row r="116" spans="1:9" x14ac:dyDescent="0.25">
      <c r="A116" s="22"/>
      <c r="B116" s="2" t="s">
        <v>53</v>
      </c>
      <c r="C116" s="3" t="s">
        <v>2</v>
      </c>
      <c r="D116" s="5">
        <v>46</v>
      </c>
      <c r="E116" s="5">
        <v>12</v>
      </c>
      <c r="F116" s="5">
        <v>34</v>
      </c>
      <c r="G116" s="4">
        <v>0.73909999999999998</v>
      </c>
      <c r="H116" s="3">
        <v>112.8689</v>
      </c>
      <c r="I116" s="3" t="s">
        <v>4</v>
      </c>
    </row>
    <row r="117" spans="1:9" x14ac:dyDescent="0.25">
      <c r="A117" s="22"/>
      <c r="B117" s="2" t="s">
        <v>55</v>
      </c>
      <c r="C117" s="3" t="s">
        <v>2</v>
      </c>
      <c r="D117" s="5">
        <v>90</v>
      </c>
      <c r="E117" s="5">
        <v>15</v>
      </c>
      <c r="F117" s="5">
        <v>75</v>
      </c>
      <c r="G117" s="4">
        <v>0.83330000000000004</v>
      </c>
      <c r="H117" s="3">
        <v>114.27670000000001</v>
      </c>
      <c r="I117" s="3" t="s">
        <v>4</v>
      </c>
    </row>
    <row r="118" spans="1:9" x14ac:dyDescent="0.25">
      <c r="A118" s="22"/>
      <c r="B118" s="2" t="s">
        <v>34</v>
      </c>
      <c r="C118" s="3" t="s">
        <v>2</v>
      </c>
      <c r="D118" s="5">
        <v>197</v>
      </c>
      <c r="E118" s="5">
        <v>97</v>
      </c>
      <c r="F118" s="5">
        <v>100</v>
      </c>
      <c r="G118" s="4">
        <v>0.50760000000000005</v>
      </c>
      <c r="H118" s="3">
        <v>127.3822</v>
      </c>
      <c r="I118" s="3" t="s">
        <v>4</v>
      </c>
    </row>
    <row r="119" spans="1:9" x14ac:dyDescent="0.25">
      <c r="A119" s="22"/>
      <c r="B119" s="2" t="s">
        <v>56</v>
      </c>
      <c r="C119" s="3" t="s">
        <v>2</v>
      </c>
      <c r="D119" s="5">
        <v>224</v>
      </c>
      <c r="E119" s="5">
        <v>194</v>
      </c>
      <c r="F119" s="5">
        <v>30</v>
      </c>
      <c r="G119" s="4">
        <v>0.13389999999999999</v>
      </c>
      <c r="H119" s="3">
        <v>162.37440000000001</v>
      </c>
      <c r="I119" s="3" t="s">
        <v>4</v>
      </c>
    </row>
    <row r="120" spans="1:9" x14ac:dyDescent="0.25">
      <c r="A120" s="22" t="s">
        <v>128</v>
      </c>
      <c r="B120" s="2" t="s">
        <v>61</v>
      </c>
      <c r="C120" s="3" t="s">
        <v>2</v>
      </c>
      <c r="D120" s="5">
        <v>121</v>
      </c>
      <c r="E120" s="5">
        <v>71</v>
      </c>
      <c r="F120" s="5">
        <v>50</v>
      </c>
      <c r="G120" s="4">
        <v>0.41320000000000001</v>
      </c>
      <c r="H120" s="3">
        <v>127.7978</v>
      </c>
      <c r="I120" s="3" t="s">
        <v>4</v>
      </c>
    </row>
    <row r="121" spans="1:9" x14ac:dyDescent="0.25">
      <c r="A121" s="22" t="s">
        <v>84</v>
      </c>
      <c r="B121" s="2" t="s">
        <v>19</v>
      </c>
      <c r="C121" s="3" t="s">
        <v>2</v>
      </c>
      <c r="D121" s="5">
        <v>27</v>
      </c>
      <c r="E121" s="5" t="s">
        <v>8</v>
      </c>
      <c r="F121" s="5">
        <v>27</v>
      </c>
      <c r="G121" s="4">
        <v>1</v>
      </c>
      <c r="H121" s="3">
        <v>81.602199999999996</v>
      </c>
      <c r="I121" s="3" t="s">
        <v>4</v>
      </c>
    </row>
    <row r="122" spans="1:9" x14ac:dyDescent="0.25">
      <c r="A122" s="22" t="s">
        <v>84</v>
      </c>
      <c r="B122" s="2" t="s">
        <v>85</v>
      </c>
      <c r="C122" s="3" t="s">
        <v>2</v>
      </c>
      <c r="D122" s="5">
        <v>38</v>
      </c>
      <c r="E122" s="5" t="s">
        <v>8</v>
      </c>
      <c r="F122" s="5">
        <v>38</v>
      </c>
      <c r="G122" s="4">
        <v>1</v>
      </c>
      <c r="H122" s="3">
        <v>92.17</v>
      </c>
      <c r="I122" s="3" t="s">
        <v>4</v>
      </c>
    </row>
    <row r="123" spans="1:9" ht="30" x14ac:dyDescent="0.25">
      <c r="A123" s="22" t="s">
        <v>84</v>
      </c>
      <c r="B123" s="2" t="s">
        <v>86</v>
      </c>
      <c r="C123" s="3" t="s">
        <v>2</v>
      </c>
      <c r="D123" s="5">
        <v>25</v>
      </c>
      <c r="E123" s="5" t="s">
        <v>8</v>
      </c>
      <c r="F123" s="5">
        <v>25</v>
      </c>
      <c r="G123" s="4">
        <v>1</v>
      </c>
      <c r="H123" s="3">
        <v>96.096699999999998</v>
      </c>
      <c r="I123" s="3" t="s">
        <v>4</v>
      </c>
    </row>
    <row r="124" spans="1:9" x14ac:dyDescent="0.25">
      <c r="A124" s="22" t="s">
        <v>84</v>
      </c>
      <c r="B124" s="2" t="s">
        <v>87</v>
      </c>
      <c r="C124" s="3" t="s">
        <v>2</v>
      </c>
      <c r="D124" s="5">
        <v>52</v>
      </c>
      <c r="E124" s="5">
        <v>2</v>
      </c>
      <c r="F124" s="5">
        <v>50</v>
      </c>
      <c r="G124" s="4">
        <v>0.96150000000000002</v>
      </c>
      <c r="H124" s="3">
        <v>111.19110000000001</v>
      </c>
      <c r="I124" s="3" t="s">
        <v>4</v>
      </c>
    </row>
    <row r="125" spans="1:9" x14ac:dyDescent="0.25">
      <c r="A125" s="22" t="s">
        <v>84</v>
      </c>
      <c r="B125" s="2" t="s">
        <v>88</v>
      </c>
      <c r="C125" s="3" t="s">
        <v>2</v>
      </c>
      <c r="D125" s="5">
        <v>40</v>
      </c>
      <c r="E125" s="5" t="s">
        <v>8</v>
      </c>
      <c r="F125" s="5">
        <v>40</v>
      </c>
      <c r="G125" s="4">
        <v>1</v>
      </c>
      <c r="H125" s="3">
        <v>96.244399999999999</v>
      </c>
      <c r="I125" s="3" t="s">
        <v>4</v>
      </c>
    </row>
    <row r="126" spans="1:9" x14ac:dyDescent="0.25">
      <c r="A126" s="22" t="s">
        <v>84</v>
      </c>
      <c r="B126" s="2" t="s">
        <v>25</v>
      </c>
      <c r="C126" s="3" t="s">
        <v>2</v>
      </c>
      <c r="D126" s="5">
        <v>88</v>
      </c>
      <c r="E126" s="5">
        <v>38</v>
      </c>
      <c r="F126" s="5">
        <v>50</v>
      </c>
      <c r="G126" s="4">
        <v>0.56820000000000004</v>
      </c>
      <c r="H126" s="3">
        <v>127.33329999999999</v>
      </c>
      <c r="I126" s="3" t="s">
        <v>4</v>
      </c>
    </row>
    <row r="127" spans="1:9" x14ac:dyDescent="0.25">
      <c r="A127" s="22" t="s">
        <v>84</v>
      </c>
      <c r="B127" s="2" t="s">
        <v>28</v>
      </c>
      <c r="C127" s="3" t="s">
        <v>2</v>
      </c>
      <c r="D127" s="5">
        <v>54</v>
      </c>
      <c r="E127" s="5">
        <v>4</v>
      </c>
      <c r="F127" s="5">
        <v>50</v>
      </c>
      <c r="G127" s="4">
        <v>0.92589999999999995</v>
      </c>
      <c r="H127" s="3">
        <v>110.4444</v>
      </c>
      <c r="I127" s="3" t="s">
        <v>4</v>
      </c>
    </row>
    <row r="128" spans="1:9" x14ac:dyDescent="0.25">
      <c r="A128" s="22" t="s">
        <v>84</v>
      </c>
      <c r="B128" s="2" t="s">
        <v>54</v>
      </c>
      <c r="C128" s="3" t="s">
        <v>2</v>
      </c>
      <c r="D128" s="5">
        <v>124</v>
      </c>
      <c r="E128" s="5">
        <v>84</v>
      </c>
      <c r="F128" s="5">
        <v>40</v>
      </c>
      <c r="G128" s="4">
        <v>0.3226</v>
      </c>
      <c r="H128" s="3">
        <v>140.06559999999999</v>
      </c>
      <c r="I128" s="3" t="s">
        <v>4</v>
      </c>
    </row>
    <row r="129" spans="1:9" x14ac:dyDescent="0.25">
      <c r="A129" s="22" t="s">
        <v>84</v>
      </c>
      <c r="B129" s="2" t="s">
        <v>34</v>
      </c>
      <c r="C129" s="3" t="s">
        <v>2</v>
      </c>
      <c r="D129" s="5">
        <v>56</v>
      </c>
      <c r="E129" s="5">
        <v>6</v>
      </c>
      <c r="F129" s="5">
        <v>50</v>
      </c>
      <c r="G129" s="4">
        <v>0.89290000000000003</v>
      </c>
      <c r="H129" s="3">
        <v>108.0611</v>
      </c>
      <c r="I129" s="3" t="s">
        <v>4</v>
      </c>
    </row>
    <row r="130" spans="1:9" ht="30" x14ac:dyDescent="0.25">
      <c r="A130" s="22" t="s">
        <v>84</v>
      </c>
      <c r="B130" s="2" t="s">
        <v>89</v>
      </c>
      <c r="C130" s="3" t="s">
        <v>58</v>
      </c>
      <c r="D130" s="5">
        <v>66</v>
      </c>
      <c r="E130" s="5">
        <v>16</v>
      </c>
      <c r="F130" s="5">
        <v>50</v>
      </c>
      <c r="G130" s="4">
        <v>0.75760000000000005</v>
      </c>
      <c r="H130" s="3">
        <v>109.7133</v>
      </c>
      <c r="I130" s="3" t="s">
        <v>4</v>
      </c>
    </row>
    <row r="131" spans="1:9" x14ac:dyDescent="0.25">
      <c r="A131" s="22" t="s">
        <v>129</v>
      </c>
      <c r="B131" s="2" t="s">
        <v>91</v>
      </c>
      <c r="C131" s="3" t="s">
        <v>2</v>
      </c>
      <c r="D131" s="5">
        <v>25</v>
      </c>
      <c r="E131" s="5" t="s">
        <v>8</v>
      </c>
      <c r="F131" s="5">
        <v>25</v>
      </c>
      <c r="G131" s="4">
        <v>1</v>
      </c>
      <c r="H131" s="3">
        <v>99.323300000000003</v>
      </c>
      <c r="I131" s="3" t="s">
        <v>4</v>
      </c>
    </row>
    <row r="132" spans="1:9" ht="30" x14ac:dyDescent="0.25">
      <c r="A132" s="22" t="s">
        <v>90</v>
      </c>
      <c r="B132" s="2" t="s">
        <v>92</v>
      </c>
      <c r="C132" s="3" t="s">
        <v>2</v>
      </c>
      <c r="D132" s="5">
        <v>50</v>
      </c>
      <c r="E132" s="5">
        <v>5</v>
      </c>
      <c r="F132" s="5">
        <v>45</v>
      </c>
      <c r="G132" s="4">
        <v>0.9</v>
      </c>
      <c r="H132" s="3">
        <v>100.3644</v>
      </c>
      <c r="I132" s="3" t="s">
        <v>4</v>
      </c>
    </row>
    <row r="133" spans="1:9" x14ac:dyDescent="0.25">
      <c r="A133" s="22" t="s">
        <v>90</v>
      </c>
      <c r="B133" s="2" t="s">
        <v>88</v>
      </c>
      <c r="C133" s="3" t="s">
        <v>2</v>
      </c>
      <c r="D133" s="5">
        <v>69</v>
      </c>
      <c r="E133" s="5">
        <v>24</v>
      </c>
      <c r="F133" s="5">
        <v>45</v>
      </c>
      <c r="G133" s="4">
        <v>0.6522</v>
      </c>
      <c r="H133" s="3">
        <v>130.36330000000001</v>
      </c>
      <c r="I133" s="3" t="s">
        <v>4</v>
      </c>
    </row>
    <row r="134" spans="1:9" x14ac:dyDescent="0.25">
      <c r="A134" s="22" t="s">
        <v>90</v>
      </c>
      <c r="B134" s="2" t="s">
        <v>55</v>
      </c>
      <c r="C134" s="3" t="s">
        <v>2</v>
      </c>
      <c r="D134" s="5">
        <v>61</v>
      </c>
      <c r="E134" s="5">
        <v>16</v>
      </c>
      <c r="F134" s="5">
        <v>45</v>
      </c>
      <c r="G134" s="4">
        <v>0.73770000000000002</v>
      </c>
      <c r="H134" s="3">
        <v>111.6189</v>
      </c>
      <c r="I134" s="3" t="s">
        <v>4</v>
      </c>
    </row>
    <row r="135" spans="1:9" x14ac:dyDescent="0.25">
      <c r="A135" s="22" t="s">
        <v>90</v>
      </c>
      <c r="B135" s="2" t="s">
        <v>33</v>
      </c>
      <c r="C135" s="3" t="s">
        <v>2</v>
      </c>
      <c r="D135" s="5">
        <v>27</v>
      </c>
      <c r="E135" s="5" t="s">
        <v>8</v>
      </c>
      <c r="F135" s="5">
        <v>27</v>
      </c>
      <c r="G135" s="4">
        <v>1</v>
      </c>
      <c r="H135" s="3">
        <v>88.482200000000006</v>
      </c>
      <c r="I135" s="3" t="s">
        <v>4</v>
      </c>
    </row>
    <row r="136" spans="1:9" x14ac:dyDescent="0.25">
      <c r="A136" s="22" t="s">
        <v>93</v>
      </c>
      <c r="B136" s="2" t="s">
        <v>61</v>
      </c>
      <c r="C136" s="3" t="s">
        <v>2</v>
      </c>
      <c r="D136" s="5">
        <v>45</v>
      </c>
      <c r="E136" s="5" t="s">
        <v>8</v>
      </c>
      <c r="F136" s="5">
        <v>45</v>
      </c>
      <c r="G136" s="4">
        <v>1</v>
      </c>
      <c r="H136" s="3">
        <v>83.801100000000005</v>
      </c>
      <c r="I136" s="3" t="s">
        <v>4</v>
      </c>
    </row>
    <row r="137" spans="1:9" x14ac:dyDescent="0.25">
      <c r="A137" s="22" t="s">
        <v>93</v>
      </c>
      <c r="B137" s="2" t="s">
        <v>62</v>
      </c>
      <c r="C137" s="3" t="s">
        <v>2</v>
      </c>
      <c r="D137" s="5">
        <v>54</v>
      </c>
      <c r="E137" s="5">
        <v>9</v>
      </c>
      <c r="F137" s="5">
        <v>45</v>
      </c>
      <c r="G137" s="4">
        <v>0.83330000000000004</v>
      </c>
      <c r="H137" s="3">
        <v>106.4522</v>
      </c>
      <c r="I137" s="3" t="s">
        <v>4</v>
      </c>
    </row>
    <row r="138" spans="1:9" x14ac:dyDescent="0.25">
      <c r="A138" s="22" t="s">
        <v>93</v>
      </c>
      <c r="B138" s="2" t="s">
        <v>55</v>
      </c>
      <c r="C138" s="3" t="s">
        <v>2</v>
      </c>
      <c r="D138" s="5">
        <v>34</v>
      </c>
      <c r="E138" s="5" t="s">
        <v>8</v>
      </c>
      <c r="F138" s="5">
        <v>34</v>
      </c>
      <c r="G138" s="4">
        <v>1</v>
      </c>
      <c r="H138" s="3">
        <v>89.21</v>
      </c>
      <c r="I138" s="3" t="s">
        <v>4</v>
      </c>
    </row>
    <row r="139" spans="1:9" x14ac:dyDescent="0.25">
      <c r="A139" s="22" t="s">
        <v>93</v>
      </c>
      <c r="B139" s="2" t="s">
        <v>33</v>
      </c>
      <c r="C139" s="3" t="s">
        <v>2</v>
      </c>
      <c r="D139" s="5">
        <v>52</v>
      </c>
      <c r="E139" s="5">
        <v>7</v>
      </c>
      <c r="F139" s="5">
        <v>45</v>
      </c>
      <c r="G139" s="4">
        <v>0.86539999999999995</v>
      </c>
      <c r="H139" s="3">
        <v>109.9889</v>
      </c>
      <c r="I139" s="3" t="s">
        <v>4</v>
      </c>
    </row>
    <row r="140" spans="1:9" x14ac:dyDescent="0.25">
      <c r="A140" s="22" t="s">
        <v>130</v>
      </c>
      <c r="B140" s="2" t="s">
        <v>61</v>
      </c>
      <c r="C140" s="3" t="s">
        <v>2</v>
      </c>
      <c r="D140" s="5">
        <v>41</v>
      </c>
      <c r="E140" s="5">
        <v>1</v>
      </c>
      <c r="F140" s="5">
        <v>40</v>
      </c>
      <c r="G140" s="4">
        <v>0.97560000000000002</v>
      </c>
      <c r="H140" s="3">
        <v>81.5</v>
      </c>
      <c r="I140" s="3" t="s">
        <v>4</v>
      </c>
    </row>
    <row r="141" spans="1:9" ht="30" x14ac:dyDescent="0.25">
      <c r="A141" s="22" t="s">
        <v>94</v>
      </c>
      <c r="B141" s="2" t="s">
        <v>95</v>
      </c>
      <c r="C141" s="3" t="s">
        <v>2</v>
      </c>
      <c r="D141" s="5">
        <v>36</v>
      </c>
      <c r="E141" s="5" t="s">
        <v>8</v>
      </c>
      <c r="F141" s="5">
        <v>36</v>
      </c>
      <c r="G141" s="4">
        <v>1</v>
      </c>
      <c r="H141" s="3">
        <v>84.242199999999997</v>
      </c>
      <c r="I141" s="3" t="s">
        <v>4</v>
      </c>
    </row>
    <row r="142" spans="1:9" x14ac:dyDescent="0.25">
      <c r="A142" s="22" t="s">
        <v>94</v>
      </c>
      <c r="B142" s="2" t="s">
        <v>25</v>
      </c>
      <c r="C142" s="3" t="s">
        <v>2</v>
      </c>
      <c r="D142" s="5">
        <v>39</v>
      </c>
      <c r="E142" s="5" t="s">
        <v>8</v>
      </c>
      <c r="F142" s="5">
        <v>39</v>
      </c>
      <c r="G142" s="4">
        <v>1</v>
      </c>
      <c r="H142" s="3">
        <v>83.111099999999993</v>
      </c>
      <c r="I142" s="3" t="s">
        <v>4</v>
      </c>
    </row>
    <row r="143" spans="1:9" x14ac:dyDescent="0.25">
      <c r="A143" s="22" t="s">
        <v>94</v>
      </c>
      <c r="B143" s="2" t="s">
        <v>20</v>
      </c>
      <c r="C143" s="3" t="s">
        <v>2</v>
      </c>
      <c r="D143" s="5">
        <v>12</v>
      </c>
      <c r="E143" s="5" t="s">
        <v>8</v>
      </c>
      <c r="F143" s="5">
        <v>12</v>
      </c>
      <c r="G143" s="4">
        <v>1</v>
      </c>
      <c r="H143" s="3">
        <v>96.528899999999993</v>
      </c>
      <c r="I143" s="3" t="s">
        <v>4</v>
      </c>
    </row>
    <row r="144" spans="1:9" x14ac:dyDescent="0.25">
      <c r="A144" s="22" t="s">
        <v>94</v>
      </c>
      <c r="B144" s="2" t="s">
        <v>63</v>
      </c>
      <c r="C144" s="3" t="s">
        <v>2</v>
      </c>
      <c r="D144" s="5">
        <v>14</v>
      </c>
      <c r="E144" s="5" t="s">
        <v>8</v>
      </c>
      <c r="F144" s="5">
        <v>14</v>
      </c>
      <c r="G144" s="4">
        <v>1</v>
      </c>
      <c r="H144" s="3">
        <v>85.388900000000007</v>
      </c>
      <c r="I144" s="3" t="s">
        <v>4</v>
      </c>
    </row>
    <row r="145" spans="1:9" x14ac:dyDescent="0.25">
      <c r="A145" s="22" t="s">
        <v>94</v>
      </c>
      <c r="B145" s="2" t="s">
        <v>53</v>
      </c>
      <c r="C145" s="3" t="s">
        <v>2</v>
      </c>
      <c r="D145" s="5">
        <v>56</v>
      </c>
      <c r="E145" s="5">
        <v>16</v>
      </c>
      <c r="F145" s="5">
        <v>40</v>
      </c>
      <c r="G145" s="4">
        <v>0.71430000000000005</v>
      </c>
      <c r="H145" s="3">
        <v>108.21</v>
      </c>
      <c r="I145" s="3" t="s">
        <v>4</v>
      </c>
    </row>
    <row r="146" spans="1:9" x14ac:dyDescent="0.25">
      <c r="A146" s="22" t="s">
        <v>94</v>
      </c>
      <c r="B146" s="2" t="s">
        <v>54</v>
      </c>
      <c r="C146" s="3" t="s">
        <v>2</v>
      </c>
      <c r="D146" s="5">
        <v>31</v>
      </c>
      <c r="E146" s="5" t="s">
        <v>8</v>
      </c>
      <c r="F146" s="5">
        <v>31</v>
      </c>
      <c r="G146" s="4">
        <v>1</v>
      </c>
      <c r="H146" s="3">
        <v>95.633300000000006</v>
      </c>
      <c r="I146" s="3" t="s">
        <v>4</v>
      </c>
    </row>
    <row r="147" spans="1:9" x14ac:dyDescent="0.25">
      <c r="A147" s="22" t="s">
        <v>94</v>
      </c>
      <c r="B147" s="2" t="s">
        <v>55</v>
      </c>
      <c r="C147" s="3" t="s">
        <v>2</v>
      </c>
      <c r="D147" s="5">
        <v>31</v>
      </c>
      <c r="E147" s="5" t="s">
        <v>8</v>
      </c>
      <c r="F147" s="5">
        <v>31</v>
      </c>
      <c r="G147" s="4">
        <v>1</v>
      </c>
      <c r="H147" s="3">
        <v>90.5</v>
      </c>
      <c r="I147" s="3" t="s">
        <v>4</v>
      </c>
    </row>
    <row r="148" spans="1:9" x14ac:dyDescent="0.25">
      <c r="A148" s="22" t="s">
        <v>94</v>
      </c>
      <c r="B148" s="2" t="s">
        <v>34</v>
      </c>
      <c r="C148" s="3" t="s">
        <v>2</v>
      </c>
      <c r="D148" s="5">
        <v>36</v>
      </c>
      <c r="E148" s="5" t="s">
        <v>8</v>
      </c>
      <c r="F148" s="5">
        <v>36</v>
      </c>
      <c r="G148" s="4">
        <v>1</v>
      </c>
      <c r="H148" s="3">
        <v>93.944400000000002</v>
      </c>
      <c r="I148" s="3" t="s">
        <v>4</v>
      </c>
    </row>
    <row r="149" spans="1:9" x14ac:dyDescent="0.25">
      <c r="A149" s="22" t="s">
        <v>96</v>
      </c>
      <c r="B149" s="2" t="s">
        <v>61</v>
      </c>
      <c r="C149" s="3" t="s">
        <v>2</v>
      </c>
      <c r="D149" s="5">
        <v>196</v>
      </c>
      <c r="E149" s="5">
        <v>116</v>
      </c>
      <c r="F149" s="5">
        <v>80</v>
      </c>
      <c r="G149" s="4">
        <v>0.40820000000000001</v>
      </c>
      <c r="H149" s="3">
        <v>134.66669999999999</v>
      </c>
      <c r="I149" s="3" t="s">
        <v>4</v>
      </c>
    </row>
    <row r="150" spans="1:9" x14ac:dyDescent="0.25">
      <c r="A150" s="22" t="s">
        <v>96</v>
      </c>
      <c r="B150" s="2" t="s">
        <v>50</v>
      </c>
      <c r="C150" s="3" t="s">
        <v>17</v>
      </c>
      <c r="D150" s="5">
        <v>22</v>
      </c>
      <c r="E150" s="5" t="s">
        <v>8</v>
      </c>
      <c r="F150" s="5">
        <v>22</v>
      </c>
      <c r="G150" s="4">
        <v>1</v>
      </c>
      <c r="H150" s="3">
        <v>90.555599999999998</v>
      </c>
      <c r="I150" s="3" t="s">
        <v>4</v>
      </c>
    </row>
    <row r="151" spans="1:9" x14ac:dyDescent="0.25">
      <c r="A151" s="22" t="s">
        <v>96</v>
      </c>
      <c r="B151" s="2" t="s">
        <v>20</v>
      </c>
      <c r="C151" s="3" t="s">
        <v>2</v>
      </c>
      <c r="D151" s="5">
        <v>32</v>
      </c>
      <c r="E151" s="5" t="s">
        <v>8</v>
      </c>
      <c r="F151" s="5">
        <v>32</v>
      </c>
      <c r="G151" s="4">
        <v>1</v>
      </c>
      <c r="H151" s="3">
        <v>90</v>
      </c>
      <c r="I151" s="3" t="s">
        <v>4</v>
      </c>
    </row>
    <row r="152" spans="1:9" x14ac:dyDescent="0.25">
      <c r="A152" s="22" t="s">
        <v>96</v>
      </c>
      <c r="B152" s="2" t="s">
        <v>53</v>
      </c>
      <c r="C152" s="3" t="s">
        <v>2</v>
      </c>
      <c r="D152" s="5">
        <v>229</v>
      </c>
      <c r="E152" s="5">
        <v>149</v>
      </c>
      <c r="F152" s="5">
        <v>80</v>
      </c>
      <c r="G152" s="4">
        <v>0.3493</v>
      </c>
      <c r="H152" s="3">
        <v>129.84889999999999</v>
      </c>
      <c r="I152" s="3" t="s">
        <v>4</v>
      </c>
    </row>
    <row r="153" spans="1:9" ht="30" x14ac:dyDescent="0.25">
      <c r="A153" s="22" t="s">
        <v>96</v>
      </c>
      <c r="B153" s="2" t="s">
        <v>23</v>
      </c>
      <c r="C153" s="3" t="s">
        <v>2</v>
      </c>
      <c r="D153" s="5">
        <v>101</v>
      </c>
      <c r="E153" s="5">
        <v>31</v>
      </c>
      <c r="F153" s="5">
        <v>70</v>
      </c>
      <c r="G153" s="4">
        <v>0.69310000000000005</v>
      </c>
      <c r="H153" s="3">
        <v>115.65</v>
      </c>
      <c r="I153" s="3" t="s">
        <v>4</v>
      </c>
    </row>
    <row r="154" spans="1:9" ht="30" x14ac:dyDescent="0.25">
      <c r="A154" s="22" t="s">
        <v>96</v>
      </c>
      <c r="B154" s="2" t="s">
        <v>31</v>
      </c>
      <c r="C154" s="3" t="s">
        <v>2</v>
      </c>
      <c r="D154" s="5">
        <v>196</v>
      </c>
      <c r="E154" s="5">
        <v>116</v>
      </c>
      <c r="F154" s="5">
        <v>80</v>
      </c>
      <c r="G154" s="4">
        <v>0.40820000000000001</v>
      </c>
      <c r="H154" s="3">
        <v>138.0556</v>
      </c>
      <c r="I154" s="3" t="s">
        <v>4</v>
      </c>
    </row>
    <row r="155" spans="1:9" x14ac:dyDescent="0.25">
      <c r="A155" s="22" t="s">
        <v>96</v>
      </c>
      <c r="B155" s="2" t="s">
        <v>54</v>
      </c>
      <c r="C155" s="3" t="s">
        <v>2</v>
      </c>
      <c r="D155" s="5">
        <v>182</v>
      </c>
      <c r="E155" s="5">
        <v>112</v>
      </c>
      <c r="F155" s="5">
        <v>70</v>
      </c>
      <c r="G155" s="4">
        <v>0.3846</v>
      </c>
      <c r="H155" s="3">
        <v>136.26669999999999</v>
      </c>
      <c r="I155" s="3" t="s">
        <v>4</v>
      </c>
    </row>
    <row r="156" spans="1:9" x14ac:dyDescent="0.25">
      <c r="A156" s="22" t="s">
        <v>96</v>
      </c>
      <c r="B156" s="2" t="s">
        <v>55</v>
      </c>
      <c r="C156" s="3" t="s">
        <v>2</v>
      </c>
      <c r="D156" s="5">
        <v>162</v>
      </c>
      <c r="E156" s="5">
        <v>82</v>
      </c>
      <c r="F156" s="5">
        <v>80</v>
      </c>
      <c r="G156" s="4">
        <v>0.49380000000000002</v>
      </c>
      <c r="H156" s="3">
        <v>128.58330000000001</v>
      </c>
      <c r="I156" s="3" t="s">
        <v>4</v>
      </c>
    </row>
    <row r="157" spans="1:9" x14ac:dyDescent="0.25">
      <c r="A157" s="22" t="s">
        <v>96</v>
      </c>
      <c r="B157" s="2" t="s">
        <v>56</v>
      </c>
      <c r="C157" s="3" t="s">
        <v>2</v>
      </c>
      <c r="D157" s="5">
        <v>436</v>
      </c>
      <c r="E157" s="5">
        <v>396</v>
      </c>
      <c r="F157" s="5">
        <v>40</v>
      </c>
      <c r="G157" s="4">
        <v>9.1700000000000004E-2</v>
      </c>
      <c r="H157" s="3">
        <v>170.44890000000001</v>
      </c>
      <c r="I157" s="3">
        <v>163.75</v>
      </c>
    </row>
    <row r="158" spans="1:9" ht="30" x14ac:dyDescent="0.25">
      <c r="A158" s="22" t="s">
        <v>96</v>
      </c>
      <c r="B158" s="2" t="s">
        <v>79</v>
      </c>
      <c r="C158" s="3" t="s">
        <v>58</v>
      </c>
      <c r="D158" s="5">
        <v>47</v>
      </c>
      <c r="E158" s="5">
        <v>7</v>
      </c>
      <c r="F158" s="5">
        <v>40</v>
      </c>
      <c r="G158" s="4">
        <v>0.85109999999999997</v>
      </c>
      <c r="H158" s="3">
        <v>106.5489</v>
      </c>
      <c r="I158" s="3" t="s">
        <v>4</v>
      </c>
    </row>
    <row r="159" spans="1:9" ht="30" x14ac:dyDescent="0.25">
      <c r="A159" s="22" t="s">
        <v>96</v>
      </c>
      <c r="B159" s="2" t="s">
        <v>97</v>
      </c>
      <c r="C159" s="3" t="s">
        <v>58</v>
      </c>
      <c r="D159" s="5">
        <v>22</v>
      </c>
      <c r="E159" s="5" t="s">
        <v>8</v>
      </c>
      <c r="F159" s="5">
        <v>22</v>
      </c>
      <c r="G159" s="4">
        <v>1</v>
      </c>
      <c r="H159" s="3">
        <v>87.972200000000001</v>
      </c>
      <c r="I159" s="3" t="s">
        <v>4</v>
      </c>
    </row>
    <row r="160" spans="1:9" x14ac:dyDescent="0.25">
      <c r="A160" s="22" t="s">
        <v>96</v>
      </c>
      <c r="B160" s="2" t="s">
        <v>98</v>
      </c>
      <c r="C160" s="3" t="s">
        <v>58</v>
      </c>
      <c r="D160" s="5">
        <v>34</v>
      </c>
      <c r="E160" s="5" t="s">
        <v>8</v>
      </c>
      <c r="F160" s="5">
        <v>34</v>
      </c>
      <c r="G160" s="4">
        <v>1</v>
      </c>
      <c r="H160" s="3">
        <v>94</v>
      </c>
      <c r="I160" s="3" t="s">
        <v>4</v>
      </c>
    </row>
    <row r="161" spans="1:9" x14ac:dyDescent="0.25">
      <c r="A161" s="22" t="s">
        <v>131</v>
      </c>
      <c r="B161" s="2" t="s">
        <v>61</v>
      </c>
      <c r="C161" s="3" t="s">
        <v>2</v>
      </c>
      <c r="D161" s="5">
        <v>96</v>
      </c>
      <c r="E161" s="5">
        <v>6</v>
      </c>
      <c r="F161" s="5">
        <v>90</v>
      </c>
      <c r="G161" s="4">
        <v>0.9375</v>
      </c>
      <c r="H161" s="3">
        <v>93.944400000000002</v>
      </c>
      <c r="I161" s="3" t="s">
        <v>4</v>
      </c>
    </row>
    <row r="162" spans="1:9" x14ac:dyDescent="0.25">
      <c r="A162" s="22" t="s">
        <v>99</v>
      </c>
      <c r="B162" s="2" t="s">
        <v>25</v>
      </c>
      <c r="C162" s="3" t="s">
        <v>2</v>
      </c>
      <c r="D162" s="5">
        <v>87</v>
      </c>
      <c r="E162" s="5" t="s">
        <v>8</v>
      </c>
      <c r="F162" s="5">
        <v>87</v>
      </c>
      <c r="G162" s="4">
        <v>1</v>
      </c>
      <c r="H162" s="3">
        <v>95.841099999999997</v>
      </c>
      <c r="I162" s="3" t="s">
        <v>4</v>
      </c>
    </row>
    <row r="163" spans="1:9" x14ac:dyDescent="0.25">
      <c r="A163" s="22" t="s">
        <v>99</v>
      </c>
      <c r="B163" s="2" t="s">
        <v>20</v>
      </c>
      <c r="C163" s="3" t="s">
        <v>2</v>
      </c>
      <c r="D163" s="5">
        <v>38</v>
      </c>
      <c r="E163" s="5" t="s">
        <v>8</v>
      </c>
      <c r="F163" s="5">
        <v>38</v>
      </c>
      <c r="G163" s="4">
        <v>1</v>
      </c>
      <c r="H163" s="3">
        <v>87.672200000000004</v>
      </c>
      <c r="I163" s="3" t="s">
        <v>4</v>
      </c>
    </row>
    <row r="164" spans="1:9" x14ac:dyDescent="0.25">
      <c r="A164" s="22" t="s">
        <v>99</v>
      </c>
      <c r="B164" s="2" t="s">
        <v>28</v>
      </c>
      <c r="C164" s="3" t="s">
        <v>2</v>
      </c>
      <c r="D164" s="5">
        <v>77</v>
      </c>
      <c r="E164" s="5" t="s">
        <v>8</v>
      </c>
      <c r="F164" s="5">
        <v>77</v>
      </c>
      <c r="G164" s="4">
        <v>1</v>
      </c>
      <c r="H164" s="3">
        <v>84.737799999999993</v>
      </c>
      <c r="I164" s="3" t="s">
        <v>4</v>
      </c>
    </row>
    <row r="165" spans="1:9" x14ac:dyDescent="0.25">
      <c r="A165" s="22" t="s">
        <v>99</v>
      </c>
      <c r="B165" s="2" t="s">
        <v>100</v>
      </c>
      <c r="C165" s="3" t="s">
        <v>2</v>
      </c>
      <c r="D165" s="5">
        <v>68</v>
      </c>
      <c r="E165" s="5" t="s">
        <v>8</v>
      </c>
      <c r="F165" s="5">
        <v>68</v>
      </c>
      <c r="G165" s="4">
        <v>1</v>
      </c>
      <c r="H165" s="3">
        <v>83.3767</v>
      </c>
      <c r="I165" s="3" t="s">
        <v>4</v>
      </c>
    </row>
    <row r="166" spans="1:9" x14ac:dyDescent="0.25">
      <c r="A166" s="22" t="s">
        <v>99</v>
      </c>
      <c r="B166" s="2" t="s">
        <v>45</v>
      </c>
      <c r="C166" s="3" t="s">
        <v>2</v>
      </c>
      <c r="D166" s="5">
        <v>51</v>
      </c>
      <c r="E166" s="5">
        <v>6</v>
      </c>
      <c r="F166" s="5">
        <v>45</v>
      </c>
      <c r="G166" s="4">
        <v>0.88239999999999996</v>
      </c>
      <c r="H166" s="3">
        <v>101.5</v>
      </c>
      <c r="I166" s="3" t="s">
        <v>4</v>
      </c>
    </row>
    <row r="167" spans="1:9" x14ac:dyDescent="0.25">
      <c r="A167" s="22" t="s">
        <v>99</v>
      </c>
      <c r="B167" s="2" t="s">
        <v>34</v>
      </c>
      <c r="C167" s="3" t="s">
        <v>2</v>
      </c>
      <c r="D167" s="5">
        <v>82</v>
      </c>
      <c r="E167" s="5" t="s">
        <v>8</v>
      </c>
      <c r="F167" s="5">
        <v>82</v>
      </c>
      <c r="G167" s="4">
        <v>1</v>
      </c>
      <c r="H167" s="3">
        <v>77.448899999999995</v>
      </c>
      <c r="I167" s="3" t="s">
        <v>4</v>
      </c>
    </row>
    <row r="168" spans="1:9" x14ac:dyDescent="0.25">
      <c r="A168" s="22" t="s">
        <v>101</v>
      </c>
      <c r="B168" s="2" t="s">
        <v>102</v>
      </c>
      <c r="C168" s="3" t="s">
        <v>103</v>
      </c>
      <c r="D168" s="5">
        <v>19</v>
      </c>
      <c r="E168" s="5" t="s">
        <v>8</v>
      </c>
      <c r="F168" s="5">
        <v>19</v>
      </c>
      <c r="G168" s="4">
        <v>1</v>
      </c>
      <c r="H168" s="3">
        <v>30</v>
      </c>
      <c r="I168" s="3" t="s">
        <v>4</v>
      </c>
    </row>
    <row r="169" spans="1:9" ht="30" x14ac:dyDescent="0.25">
      <c r="A169" s="22" t="s">
        <v>101</v>
      </c>
      <c r="B169" s="2" t="s">
        <v>104</v>
      </c>
      <c r="C169" s="3" t="s">
        <v>2</v>
      </c>
      <c r="D169" s="5">
        <v>64</v>
      </c>
      <c r="E169" s="5" t="s">
        <v>8</v>
      </c>
      <c r="F169" s="5">
        <v>64</v>
      </c>
      <c r="G169" s="4">
        <v>1</v>
      </c>
      <c r="H169" s="3">
        <v>30</v>
      </c>
      <c r="I169" s="3" t="s">
        <v>4</v>
      </c>
    </row>
    <row r="170" spans="1:9" x14ac:dyDescent="0.25">
      <c r="A170" s="22" t="s">
        <v>101</v>
      </c>
      <c r="B170" s="2" t="s">
        <v>105</v>
      </c>
      <c r="C170" s="3" t="s">
        <v>2</v>
      </c>
      <c r="D170" s="5">
        <v>50</v>
      </c>
      <c r="E170" s="5" t="s">
        <v>8</v>
      </c>
      <c r="F170" s="5">
        <v>50</v>
      </c>
      <c r="G170" s="4">
        <v>1</v>
      </c>
      <c r="H170" s="3">
        <v>30</v>
      </c>
      <c r="I170" s="3" t="s">
        <v>4</v>
      </c>
    </row>
    <row r="171" spans="1:9" x14ac:dyDescent="0.25">
      <c r="A171" s="22" t="s">
        <v>101</v>
      </c>
      <c r="B171" s="2" t="s">
        <v>100</v>
      </c>
      <c r="C171" s="3" t="s">
        <v>2</v>
      </c>
      <c r="D171" s="5">
        <v>194</v>
      </c>
      <c r="E171" s="5" t="s">
        <v>8</v>
      </c>
      <c r="F171" s="5">
        <v>194</v>
      </c>
      <c r="G171" s="4">
        <v>1</v>
      </c>
      <c r="H171" s="3">
        <v>30</v>
      </c>
      <c r="I171" s="3" t="s">
        <v>4</v>
      </c>
    </row>
    <row r="172" spans="1:9" x14ac:dyDescent="0.25">
      <c r="A172" s="22" t="s">
        <v>101</v>
      </c>
      <c r="B172" s="2" t="s">
        <v>106</v>
      </c>
      <c r="C172" s="3" t="s">
        <v>2</v>
      </c>
      <c r="D172" s="5">
        <v>56</v>
      </c>
      <c r="E172" s="5" t="s">
        <v>8</v>
      </c>
      <c r="F172" s="5">
        <v>56</v>
      </c>
      <c r="G172" s="4">
        <v>1</v>
      </c>
      <c r="H172" s="3">
        <v>30</v>
      </c>
      <c r="I172" s="3" t="s">
        <v>4</v>
      </c>
    </row>
    <row r="173" spans="1:9" ht="30" x14ac:dyDescent="0.25">
      <c r="A173" s="22" t="s">
        <v>101</v>
      </c>
      <c r="B173" s="2" t="s">
        <v>107</v>
      </c>
      <c r="C173" s="3" t="s">
        <v>2</v>
      </c>
      <c r="D173" s="5">
        <v>115</v>
      </c>
      <c r="E173" s="5" t="s">
        <v>8</v>
      </c>
      <c r="F173" s="5">
        <v>115</v>
      </c>
      <c r="G173" s="4">
        <v>1</v>
      </c>
      <c r="H173" s="3">
        <v>30</v>
      </c>
      <c r="I173" s="3" t="s">
        <v>4</v>
      </c>
    </row>
    <row r="174" spans="1:9" ht="15.75" x14ac:dyDescent="0.25">
      <c r="B174" s="19" t="s">
        <v>120</v>
      </c>
      <c r="C174" s="20"/>
      <c r="D174" s="5">
        <v>32378</v>
      </c>
      <c r="E174" s="5">
        <v>20401</v>
      </c>
      <c r="F174" s="5">
        <v>11977</v>
      </c>
      <c r="G174" s="4">
        <v>0.36990000000000001</v>
      </c>
    </row>
    <row r="175" spans="1:9" ht="17.25" x14ac:dyDescent="0.3">
      <c r="B175" s="21" t="s">
        <v>121</v>
      </c>
      <c r="C175" s="21"/>
      <c r="D175" s="8">
        <f>+D174+D68</f>
        <v>56629</v>
      </c>
      <c r="E175" s="8">
        <f>+E174+E68</f>
        <v>37455</v>
      </c>
      <c r="F175" s="8">
        <f>+F174+F68</f>
        <v>19174</v>
      </c>
      <c r="G175" s="9">
        <f>+E175/D175</f>
        <v>0.6614102315068251</v>
      </c>
    </row>
  </sheetData>
  <mergeCells count="24">
    <mergeCell ref="B68:C68"/>
    <mergeCell ref="A71:I71"/>
    <mergeCell ref="B174:C174"/>
    <mergeCell ref="B175:C175"/>
    <mergeCell ref="A73:A84"/>
    <mergeCell ref="A85:A87"/>
    <mergeCell ref="A88:A91"/>
    <mergeCell ref="A93:A105"/>
    <mergeCell ref="A149:A160"/>
    <mergeCell ref="A161:A167"/>
    <mergeCell ref="A168:A173"/>
    <mergeCell ref="A106:A119"/>
    <mergeCell ref="A120:A130"/>
    <mergeCell ref="A131:A135"/>
    <mergeCell ref="A136:A139"/>
    <mergeCell ref="A140:A148"/>
    <mergeCell ref="A22:A31"/>
    <mergeCell ref="A32:A44"/>
    <mergeCell ref="A45:A53"/>
    <mergeCell ref="A54:A67"/>
    <mergeCell ref="A1:I1"/>
    <mergeCell ref="A3:I3"/>
    <mergeCell ref="A5:A16"/>
    <mergeCell ref="A17:A21"/>
  </mergeCells>
  <pageMargins left="0.70866141732283472" right="0.70866141732283472" top="1.5748031496062993" bottom="0.78740157480314965" header="0.31496062992125984" footer="0.31496062992125984"/>
  <pageSetup scale="7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Puntajes minimos CU 2007B</vt:lpstr>
      <vt:lpstr>'Puntajes minimos CU 2007B'!Área_de_impresión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2902877</cp:lastModifiedBy>
  <cp:lastPrinted>2011-06-03T16:22:56Z</cp:lastPrinted>
  <dcterms:created xsi:type="dcterms:W3CDTF">2011-06-03T15:48:40Z</dcterms:created>
  <dcterms:modified xsi:type="dcterms:W3CDTF">2012-01-31T22:28:52Z</dcterms:modified>
</cp:coreProperties>
</file>